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Victoria Slater\00 Recycle Rally\Recycle Rally Resource Library\Waste Audit\"/>
    </mc:Choice>
  </mc:AlternateContent>
  <xr:revisionPtr revIDLastSave="0" documentId="13_ncr:1_{ED2C2331-8E0A-4DDD-87E4-0CECDC9FC9C6}" xr6:coauthVersionLast="41" xr6:coauthVersionMax="41" xr10:uidLastSave="{00000000-0000-0000-0000-000000000000}"/>
  <bookViews>
    <workbookView xWindow="-120" yWindow="-120" windowWidth="20730" windowHeight="11160" xr2:uid="{00000000-000D-0000-FFFF-FFFF00000000}"/>
  </bookViews>
  <sheets>
    <sheet name="Waste Audit Form" sheetId="6" r:id="rId1"/>
    <sheet name="Instructions" sheetId="3" r:id="rId2"/>
    <sheet name="Exampl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6" l="1"/>
  <c r="L48" i="6" s="1"/>
  <c r="I40" i="6"/>
  <c r="L47" i="6" s="1"/>
  <c r="H40" i="6"/>
  <c r="L46" i="6" s="1"/>
  <c r="G40" i="6"/>
  <c r="L40" i="6" s="1"/>
  <c r="F40" i="6"/>
  <c r="N48" i="6" s="1"/>
  <c r="E40" i="6"/>
  <c r="N47" i="6" s="1"/>
  <c r="D40" i="6"/>
  <c r="N46" i="6" s="1"/>
  <c r="C40" i="6"/>
  <c r="N45" i="6" s="1"/>
  <c r="R39" i="6"/>
  <c r="P39" i="6"/>
  <c r="N39" i="6"/>
  <c r="L39" i="6"/>
  <c r="K39" i="6"/>
  <c r="R38" i="6"/>
  <c r="P38" i="6"/>
  <c r="N38" i="6"/>
  <c r="M38" i="6"/>
  <c r="S38" i="6" s="1"/>
  <c r="L38" i="6"/>
  <c r="K38" i="6"/>
  <c r="R37" i="6"/>
  <c r="P37" i="6"/>
  <c r="N37" i="6"/>
  <c r="L37" i="6"/>
  <c r="K37" i="6"/>
  <c r="M37" i="6" s="1"/>
  <c r="R36" i="6"/>
  <c r="P36" i="6"/>
  <c r="N36" i="6"/>
  <c r="L36" i="6"/>
  <c r="K36" i="6"/>
  <c r="R35" i="6"/>
  <c r="P35" i="6"/>
  <c r="N35" i="6"/>
  <c r="L35" i="6"/>
  <c r="K35" i="6"/>
  <c r="R34" i="6"/>
  <c r="P34" i="6"/>
  <c r="N34" i="6"/>
  <c r="L34" i="6"/>
  <c r="K34" i="6"/>
  <c r="M34" i="6" s="1"/>
  <c r="Q34" i="6" s="1"/>
  <c r="R33" i="6"/>
  <c r="P33" i="6"/>
  <c r="N33" i="6"/>
  <c r="L33" i="6"/>
  <c r="K33" i="6"/>
  <c r="R32" i="6"/>
  <c r="P32" i="6"/>
  <c r="N32" i="6"/>
  <c r="L32" i="6"/>
  <c r="K32" i="6"/>
  <c r="R31" i="6"/>
  <c r="P31" i="6"/>
  <c r="Q31" i="6" s="1"/>
  <c r="N31" i="6"/>
  <c r="L31" i="6"/>
  <c r="K31" i="6"/>
  <c r="M31" i="6" s="1"/>
  <c r="R30" i="6"/>
  <c r="P30" i="6"/>
  <c r="N30" i="6"/>
  <c r="L30" i="6"/>
  <c r="K30" i="6"/>
  <c r="M30" i="6" s="1"/>
  <c r="Q30" i="6" s="1"/>
  <c r="R29" i="6"/>
  <c r="P29" i="6"/>
  <c r="N29" i="6"/>
  <c r="L29" i="6"/>
  <c r="K29" i="6"/>
  <c r="R28" i="6"/>
  <c r="P28" i="6"/>
  <c r="Q28" i="6" s="1"/>
  <c r="N28" i="6"/>
  <c r="L28" i="6"/>
  <c r="K28" i="6"/>
  <c r="M28" i="6" s="1"/>
  <c r="R27" i="6"/>
  <c r="P27" i="6"/>
  <c r="N27" i="6"/>
  <c r="L27" i="6"/>
  <c r="K27" i="6"/>
  <c r="R26" i="6"/>
  <c r="P26" i="6"/>
  <c r="N26" i="6"/>
  <c r="M26" i="6"/>
  <c r="Q26" i="6" s="1"/>
  <c r="L26" i="6"/>
  <c r="K26" i="6"/>
  <c r="R25" i="6"/>
  <c r="P25" i="6"/>
  <c r="Q25" i="6" s="1"/>
  <c r="N25" i="6"/>
  <c r="L25" i="6"/>
  <c r="K25" i="6"/>
  <c r="M25" i="6" s="1"/>
  <c r="R24" i="6"/>
  <c r="P24" i="6"/>
  <c r="N24" i="6"/>
  <c r="L24" i="6"/>
  <c r="K24" i="6"/>
  <c r="M24" i="6" s="1"/>
  <c r="R23" i="6"/>
  <c r="P23" i="6"/>
  <c r="N23" i="6"/>
  <c r="L23" i="6"/>
  <c r="M23" i="6" s="1"/>
  <c r="K23" i="6"/>
  <c r="R22" i="6"/>
  <c r="P22" i="6"/>
  <c r="N22" i="6"/>
  <c r="L22" i="6"/>
  <c r="K22" i="6"/>
  <c r="M22" i="6" s="1"/>
  <c r="Q22" i="6" s="1"/>
  <c r="R21" i="6"/>
  <c r="P21" i="6"/>
  <c r="N21" i="6"/>
  <c r="L21" i="6"/>
  <c r="K21" i="6"/>
  <c r="M21" i="6" s="1"/>
  <c r="R20" i="6"/>
  <c r="P20" i="6"/>
  <c r="N20" i="6"/>
  <c r="L20" i="6"/>
  <c r="K20" i="6"/>
  <c r="R19" i="6"/>
  <c r="P19" i="6"/>
  <c r="N19" i="6"/>
  <c r="O19" i="6" s="1"/>
  <c r="L19" i="6"/>
  <c r="M19" i="6" s="1"/>
  <c r="K19" i="6"/>
  <c r="R18" i="6"/>
  <c r="P18" i="6"/>
  <c r="N18" i="6"/>
  <c r="L18" i="6"/>
  <c r="K18" i="6"/>
  <c r="M18" i="6" s="1"/>
  <c r="Q18" i="6" s="1"/>
  <c r="R17" i="6"/>
  <c r="P17" i="6"/>
  <c r="N17" i="6"/>
  <c r="L17" i="6"/>
  <c r="K17" i="6"/>
  <c r="R16" i="6"/>
  <c r="P16" i="6"/>
  <c r="N16" i="6"/>
  <c r="L16" i="6"/>
  <c r="K16" i="6"/>
  <c r="R15" i="6"/>
  <c r="P15" i="6"/>
  <c r="N15" i="6"/>
  <c r="L15" i="6"/>
  <c r="K15" i="6"/>
  <c r="R14" i="6"/>
  <c r="P14" i="6"/>
  <c r="N14" i="6"/>
  <c r="L14" i="6"/>
  <c r="K14" i="6"/>
  <c r="M14" i="6" s="1"/>
  <c r="Q14" i="6" s="1"/>
  <c r="R13" i="6"/>
  <c r="P13" i="6"/>
  <c r="N13" i="6"/>
  <c r="N40" i="6" s="1"/>
  <c r="L13" i="6"/>
  <c r="K13" i="6"/>
  <c r="L45" i="4"/>
  <c r="O49" i="4"/>
  <c r="O48" i="4"/>
  <c r="O47" i="4"/>
  <c r="O46" i="4"/>
  <c r="O45" i="4"/>
  <c r="R14" i="4"/>
  <c r="R15" i="4"/>
  <c r="R16" i="4"/>
  <c r="R17" i="4"/>
  <c r="R18" i="4"/>
  <c r="R19" i="4"/>
  <c r="R20" i="4"/>
  <c r="R21" i="4"/>
  <c r="R22" i="4"/>
  <c r="R23" i="4"/>
  <c r="R24" i="4"/>
  <c r="R25" i="4"/>
  <c r="R26" i="4"/>
  <c r="R27" i="4"/>
  <c r="R28" i="4"/>
  <c r="R29" i="4"/>
  <c r="R30" i="4"/>
  <c r="R31" i="4"/>
  <c r="R32" i="4"/>
  <c r="R33" i="4"/>
  <c r="R34" i="4"/>
  <c r="R35" i="4"/>
  <c r="R36" i="4"/>
  <c r="R37" i="4"/>
  <c r="R38" i="4"/>
  <c r="R39" i="4"/>
  <c r="P14" i="4"/>
  <c r="P15" i="4"/>
  <c r="P16" i="4"/>
  <c r="P17" i="4"/>
  <c r="P18" i="4"/>
  <c r="P19" i="4"/>
  <c r="P20" i="4"/>
  <c r="P21" i="4"/>
  <c r="P22" i="4"/>
  <c r="P23" i="4"/>
  <c r="P24" i="4"/>
  <c r="P25" i="4"/>
  <c r="P26" i="4"/>
  <c r="P27" i="4"/>
  <c r="P28" i="4"/>
  <c r="P29" i="4"/>
  <c r="P30" i="4"/>
  <c r="P31" i="4"/>
  <c r="P32" i="4"/>
  <c r="P33" i="4"/>
  <c r="P34" i="4"/>
  <c r="P35" i="4"/>
  <c r="P36" i="4"/>
  <c r="P37" i="4"/>
  <c r="P38" i="4"/>
  <c r="P39" i="4"/>
  <c r="N14" i="4"/>
  <c r="N15" i="4"/>
  <c r="N16" i="4"/>
  <c r="N17" i="4"/>
  <c r="N18" i="4"/>
  <c r="N19" i="4"/>
  <c r="N20" i="4"/>
  <c r="N21" i="4"/>
  <c r="N22" i="4"/>
  <c r="N23" i="4"/>
  <c r="N24" i="4"/>
  <c r="N25" i="4"/>
  <c r="N26" i="4"/>
  <c r="N27" i="4"/>
  <c r="N28" i="4"/>
  <c r="N29" i="4"/>
  <c r="N30" i="4"/>
  <c r="N31" i="4"/>
  <c r="N32" i="4"/>
  <c r="N33" i="4"/>
  <c r="N34" i="4"/>
  <c r="N35" i="4"/>
  <c r="N36" i="4"/>
  <c r="N37" i="4"/>
  <c r="N38" i="4"/>
  <c r="N39" i="4"/>
  <c r="L14" i="4"/>
  <c r="L15" i="4"/>
  <c r="L16" i="4"/>
  <c r="L17" i="4"/>
  <c r="L18" i="4"/>
  <c r="L19" i="4"/>
  <c r="L20" i="4"/>
  <c r="L21" i="4"/>
  <c r="L22" i="4"/>
  <c r="L23" i="4"/>
  <c r="L24" i="4"/>
  <c r="L25" i="4"/>
  <c r="L26" i="4"/>
  <c r="L27" i="4"/>
  <c r="L28" i="4"/>
  <c r="L29" i="4"/>
  <c r="L30" i="4"/>
  <c r="L31" i="4"/>
  <c r="L32" i="4"/>
  <c r="L33" i="4"/>
  <c r="L34" i="4"/>
  <c r="L35" i="4"/>
  <c r="L36" i="4"/>
  <c r="L37" i="4"/>
  <c r="L38" i="4"/>
  <c r="L39" i="4"/>
  <c r="K14" i="4"/>
  <c r="K15" i="4"/>
  <c r="K16" i="4"/>
  <c r="M16" i="4" s="1"/>
  <c r="Q16" i="4" s="1"/>
  <c r="K17" i="4"/>
  <c r="K18" i="4"/>
  <c r="K19" i="4"/>
  <c r="K20" i="4"/>
  <c r="M20" i="4" s="1"/>
  <c r="K21" i="4"/>
  <c r="M21" i="4" s="1"/>
  <c r="O21" i="4" s="1"/>
  <c r="K22" i="4"/>
  <c r="K23" i="4"/>
  <c r="K24" i="4"/>
  <c r="M24" i="4" s="1"/>
  <c r="K25" i="4"/>
  <c r="M25" i="4" s="1"/>
  <c r="K26" i="4"/>
  <c r="K27" i="4"/>
  <c r="K28" i="4"/>
  <c r="M28" i="4" s="1"/>
  <c r="K29" i="4"/>
  <c r="M29" i="4" s="1"/>
  <c r="K30" i="4"/>
  <c r="K31" i="4"/>
  <c r="K32" i="4"/>
  <c r="M32" i="4" s="1"/>
  <c r="K33" i="4"/>
  <c r="M33" i="4" s="1"/>
  <c r="K34" i="4"/>
  <c r="K35" i="4"/>
  <c r="K36" i="4"/>
  <c r="M36" i="4" s="1"/>
  <c r="K37" i="4"/>
  <c r="M37" i="4" s="1"/>
  <c r="K38" i="4"/>
  <c r="K39" i="4"/>
  <c r="S30" i="6" l="1"/>
  <c r="S15" i="6"/>
  <c r="Q16" i="6"/>
  <c r="S18" i="6"/>
  <c r="Q19" i="6"/>
  <c r="O26" i="6"/>
  <c r="M27" i="6"/>
  <c r="O39" i="6"/>
  <c r="S14" i="6"/>
  <c r="O22" i="6"/>
  <c r="S27" i="6"/>
  <c r="M13" i="6"/>
  <c r="Q13" i="6" s="1"/>
  <c r="R40" i="6"/>
  <c r="O14" i="6"/>
  <c r="M15" i="6"/>
  <c r="M16" i="6"/>
  <c r="S22" i="6"/>
  <c r="M29" i="6"/>
  <c r="S29" i="6" s="1"/>
  <c r="O30" i="6"/>
  <c r="M32" i="6"/>
  <c r="M35" i="6"/>
  <c r="O35" i="6" s="1"/>
  <c r="Q15" i="6"/>
  <c r="O15" i="6"/>
  <c r="M17" i="6"/>
  <c r="O17" i="6" s="1"/>
  <c r="O18" i="6"/>
  <c r="M20" i="6"/>
  <c r="Q20" i="6" s="1"/>
  <c r="S26" i="6"/>
  <c r="M33" i="6"/>
  <c r="O34" i="6"/>
  <c r="M36" i="6"/>
  <c r="O36" i="6" s="1"/>
  <c r="M39" i="6"/>
  <c r="S21" i="6"/>
  <c r="O23" i="6"/>
  <c r="S25" i="6"/>
  <c r="O28" i="6"/>
  <c r="S28" i="6"/>
  <c r="S31" i="6"/>
  <c r="O33" i="6"/>
  <c r="S37" i="6"/>
  <c r="N49" i="6"/>
  <c r="O46" i="6" s="1"/>
  <c r="O45" i="6"/>
  <c r="O49" i="6" s="1"/>
  <c r="O16" i="6"/>
  <c r="S16" i="6"/>
  <c r="Q17" i="6"/>
  <c r="S19" i="6"/>
  <c r="O21" i="6"/>
  <c r="Q23" i="6"/>
  <c r="O27" i="6"/>
  <c r="S32" i="6"/>
  <c r="Q32" i="6"/>
  <c r="O32" i="6"/>
  <c r="Q33" i="6"/>
  <c r="O37" i="6"/>
  <c r="Q39" i="6"/>
  <c r="O24" i="6"/>
  <c r="S24" i="6"/>
  <c r="S17" i="6"/>
  <c r="Q21" i="6"/>
  <c r="S23" i="6"/>
  <c r="Q24" i="6"/>
  <c r="O25" i="6"/>
  <c r="Q27" i="6"/>
  <c r="O31" i="6"/>
  <c r="S33" i="6"/>
  <c r="S36" i="6"/>
  <c r="Q37" i="6"/>
  <c r="S39" i="6"/>
  <c r="O48" i="6"/>
  <c r="O13" i="6"/>
  <c r="S13" i="6"/>
  <c r="P40" i="6"/>
  <c r="Q38" i="6"/>
  <c r="K40" i="6"/>
  <c r="S34" i="6"/>
  <c r="O38" i="6"/>
  <c r="M38" i="4"/>
  <c r="M34" i="4"/>
  <c r="M30" i="4"/>
  <c r="M26" i="4"/>
  <c r="O26" i="4" s="1"/>
  <c r="M22" i="4"/>
  <c r="M18" i="4"/>
  <c r="M14" i="4"/>
  <c r="M35" i="4"/>
  <c r="O35" i="4" s="1"/>
  <c r="M31" i="4"/>
  <c r="M27" i="4"/>
  <c r="M23" i="4"/>
  <c r="O23" i="4" s="1"/>
  <c r="M19" i="4"/>
  <c r="Q19" i="4" s="1"/>
  <c r="M15" i="4"/>
  <c r="M39" i="4"/>
  <c r="Q39" i="4" s="1"/>
  <c r="O37" i="4"/>
  <c r="Q35" i="4"/>
  <c r="S37" i="4"/>
  <c r="O36" i="4"/>
  <c r="O24" i="4"/>
  <c r="O20" i="4"/>
  <c r="Q38" i="4"/>
  <c r="Q34" i="4"/>
  <c r="Q22" i="4"/>
  <c r="Q14" i="4"/>
  <c r="S36" i="4"/>
  <c r="S24" i="4"/>
  <c r="S20" i="4"/>
  <c r="O39" i="4"/>
  <c r="Q37" i="4"/>
  <c r="S39" i="4"/>
  <c r="S35" i="4"/>
  <c r="O38" i="4"/>
  <c r="O34" i="4"/>
  <c r="O22" i="4"/>
  <c r="O14" i="4"/>
  <c r="Q36" i="4"/>
  <c r="Q24" i="4"/>
  <c r="Q20" i="4"/>
  <c r="S38" i="4"/>
  <c r="S34" i="4"/>
  <c r="S22" i="4"/>
  <c r="S14" i="4"/>
  <c r="M17" i="4"/>
  <c r="Q17" i="4" s="1"/>
  <c r="Q21" i="4"/>
  <c r="O19" i="4"/>
  <c r="O33" i="4"/>
  <c r="S33" i="4"/>
  <c r="Q33" i="4"/>
  <c r="S25" i="4"/>
  <c r="Q25" i="4"/>
  <c r="O25" i="4"/>
  <c r="S21" i="4"/>
  <c r="S18" i="4"/>
  <c r="O18" i="4"/>
  <c r="Q18" i="4"/>
  <c r="S15" i="4"/>
  <c r="O15" i="4"/>
  <c r="Q15" i="4"/>
  <c r="S16" i="4"/>
  <c r="O16" i="4"/>
  <c r="Q32" i="4"/>
  <c r="S32" i="4"/>
  <c r="O32" i="4"/>
  <c r="O31" i="4"/>
  <c r="Q31" i="4"/>
  <c r="S31" i="4"/>
  <c r="Q30" i="4"/>
  <c r="S30" i="4"/>
  <c r="O30" i="4"/>
  <c r="Q29" i="4"/>
  <c r="S29" i="4"/>
  <c r="O29" i="4"/>
  <c r="Q28" i="4"/>
  <c r="S28" i="4"/>
  <c r="O28" i="4"/>
  <c r="Q27" i="4"/>
  <c r="S27" i="4"/>
  <c r="O27" i="4"/>
  <c r="S26" i="4"/>
  <c r="O29" i="6" l="1"/>
  <c r="S20" i="6"/>
  <c r="Q36" i="6"/>
  <c r="Q35" i="6"/>
  <c r="O20" i="6"/>
  <c r="O47" i="6"/>
  <c r="S35" i="6"/>
  <c r="Q29" i="6"/>
  <c r="M40" i="6"/>
  <c r="L45" i="6"/>
  <c r="Q40" i="6"/>
  <c r="Q26" i="4"/>
  <c r="S19" i="4"/>
  <c r="S17" i="4"/>
  <c r="O17" i="4"/>
  <c r="Q23" i="4"/>
  <c r="S23" i="4"/>
  <c r="L49" i="6" l="1"/>
  <c r="S40" i="6"/>
  <c r="O40" i="6"/>
  <c r="M46" i="6" l="1"/>
  <c r="M48" i="6"/>
  <c r="M47" i="6"/>
  <c r="M45" i="6"/>
  <c r="M49" i="6" s="1"/>
  <c r="J40" i="4" l="1"/>
  <c r="L48" i="4" s="1"/>
  <c r="I40" i="4"/>
  <c r="L47" i="4" s="1"/>
  <c r="H40" i="4"/>
  <c r="L46" i="4" s="1"/>
  <c r="G40" i="4"/>
  <c r="F40" i="4"/>
  <c r="N48" i="4" s="1"/>
  <c r="E40" i="4"/>
  <c r="N47" i="4" s="1"/>
  <c r="D40" i="4"/>
  <c r="C40" i="4"/>
  <c r="N45" i="4" s="1"/>
  <c r="R13" i="4"/>
  <c r="P13" i="4"/>
  <c r="N13" i="4"/>
  <c r="L13" i="4"/>
  <c r="K13" i="4"/>
  <c r="N46" i="4" l="1"/>
  <c r="N49" i="4" s="1"/>
  <c r="R40" i="4"/>
  <c r="P40" i="4"/>
  <c r="M13" i="4"/>
  <c r="S13" i="4" s="1"/>
  <c r="K40" i="4"/>
  <c r="N40" i="4"/>
  <c r="L40" i="4"/>
  <c r="L49" i="4" l="1"/>
  <c r="O13" i="4"/>
  <c r="Q13" i="4"/>
  <c r="M40" i="4"/>
  <c r="O40" i="4" s="1"/>
  <c r="M46" i="4" l="1"/>
  <c r="M47" i="4"/>
  <c r="M48" i="4"/>
  <c r="M45" i="4"/>
  <c r="S40" i="4"/>
  <c r="Q40" i="4"/>
  <c r="M49" i="4" l="1"/>
</calcChain>
</file>

<file path=xl/sharedStrings.xml><?xml version="1.0" encoding="utf-8"?>
<sst xmlns="http://schemas.openxmlformats.org/spreadsheetml/2006/main" count="169" uniqueCount="84">
  <si>
    <t>Landfill Waste</t>
  </si>
  <si>
    <t>Recyclables</t>
  </si>
  <si>
    <t>Waste Zone</t>
  </si>
  <si>
    <t>Cafeteria</t>
  </si>
  <si>
    <t>Teacher's Lounge</t>
  </si>
  <si>
    <t>Auditorium</t>
  </si>
  <si>
    <t>School Name:</t>
  </si>
  <si>
    <t>Date:</t>
  </si>
  <si>
    <t>Zone Detail</t>
  </si>
  <si>
    <t>Zone(s) Auditing:</t>
  </si>
  <si>
    <t>Unit of Measurement:</t>
  </si>
  <si>
    <r>
      <t xml:space="preserve">                       Recycle Rally Waste Audit Form
                      </t>
    </r>
    <r>
      <rPr>
        <b/>
        <sz val="12"/>
        <color theme="1"/>
        <rFont val="Arial"/>
        <family val="2"/>
      </rPr>
      <t>Organized by Zone/Location</t>
    </r>
  </si>
  <si>
    <t>Total Materials</t>
  </si>
  <si>
    <t>Quantity</t>
  </si>
  <si>
    <t>Reuse/Donate</t>
  </si>
  <si>
    <t>Compost/Organics</t>
  </si>
  <si>
    <t>Enter the total quantity of materials found in the trash bin which could have been reused within the school or donated.</t>
  </si>
  <si>
    <t>Enter the total quantity of materials found in the trash bin for which there is no viable alternative than ending up in a landfill.</t>
  </si>
  <si>
    <t>Materials Found in Trash (Landfill-Bound) Containers</t>
  </si>
  <si>
    <t>Materials Found in Recycling or Alternative (Non-Trash) Containers</t>
  </si>
  <si>
    <t>Landfill Waste 
(i.e. Contamination)</t>
  </si>
  <si>
    <t>Enter the total quantity of materials found in the recycling bin for which there is no viable alternative than ending up in a landfill.</t>
  </si>
  <si>
    <t>% of Total</t>
  </si>
  <si>
    <t>lbs.</t>
  </si>
  <si>
    <t>Test School</t>
  </si>
  <si>
    <t>Total Quantity of Materials Analyzed</t>
  </si>
  <si>
    <t>Enter the quantity of materials that were correctly composted.</t>
  </si>
  <si>
    <t>Enter the quantity of materials that could have been composted.</t>
  </si>
  <si>
    <t>TOTAL</t>
  </si>
  <si>
    <t>Enter the total quantity of materials that can still be reused within the school or donated to a local charity.</t>
  </si>
  <si>
    <t>Enter the quantity of recyclables (bottles, cans, paper, etc.) found in the recycling bin, including other collection programs (ex: plastic bags returned to retail stores, TerraCycle collection programs, etc.)</t>
  </si>
  <si>
    <t>Enter the quantity of recyclables (bottles, cans, paper, etc.) found in the trash bin, including materials that could be recycled through other collection programs (ex: plastic bags returned to retail stores, TerraCycle collection programs, etc.)</t>
  </si>
  <si>
    <t>Total</t>
  </si>
  <si>
    <t>Category</t>
  </si>
  <si>
    <t>Percentage</t>
  </si>
  <si>
    <t>Reminder: Fill in the white cells only!</t>
  </si>
  <si>
    <t>Recycled</t>
  </si>
  <si>
    <t>Composted</t>
  </si>
  <si>
    <t>Analysis (Auto-Calculated, Do Not Fill Cells)</t>
  </si>
  <si>
    <r>
      <t xml:space="preserve">% of Total 
</t>
    </r>
    <r>
      <rPr>
        <b/>
        <sz val="9"/>
        <color theme="1"/>
        <rFont val="Arial"/>
        <family val="2"/>
      </rPr>
      <t xml:space="preserve">(Landfill Diversion Rate)
</t>
    </r>
  </si>
  <si>
    <r>
      <t xml:space="preserve">Missed Opportunity
</t>
    </r>
    <r>
      <rPr>
        <sz val="9"/>
        <color theme="1"/>
        <rFont val="Arial"/>
        <family val="2"/>
      </rPr>
      <t>Materials that Could Have Avoided Landfill</t>
    </r>
  </si>
  <si>
    <r>
      <t xml:space="preserve">Diverted from Landfill
</t>
    </r>
    <r>
      <rPr>
        <sz val="9"/>
        <color theme="1"/>
        <rFont val="Arial"/>
        <family val="2"/>
      </rPr>
      <t xml:space="preserve">Materials that Successfully Avoided Landfill </t>
    </r>
  </si>
  <si>
    <t>Total quantity of materials collected in the trash bin 
(lbs. or # bags)</t>
  </si>
  <si>
    <t>Total quantity of materials found in the recycling/alternative containers 
(lbs. or # bags)</t>
  </si>
  <si>
    <t>Total Materials in Trash</t>
  </si>
  <si>
    <r>
      <t xml:space="preserve">Landfill-Bound
</t>
    </r>
    <r>
      <rPr>
        <sz val="9"/>
        <color theme="1"/>
        <rFont val="Arial"/>
        <family val="2"/>
      </rPr>
      <t>Materials Bound for Landfill</t>
    </r>
  </si>
  <si>
    <t>Entire School</t>
  </si>
  <si>
    <t xml:space="preserve">Are you auditing your entire school, a classroom, or your cafeteria? </t>
  </si>
  <si>
    <t>Playground</t>
  </si>
  <si>
    <t>Hallway Recycling Station</t>
  </si>
  <si>
    <t>You may evaluate one or more of your school's waste zones, or better yet - your entire school! List the primary zones or locations you are analyzing.</t>
  </si>
  <si>
    <t>You may customize the name of the zones you are auditing, or give more detail on the bins/waste stations present.</t>
  </si>
  <si>
    <t>Reality of Your Waste</t>
  </si>
  <si>
    <t>Opportunity of Your Waste</t>
  </si>
  <si>
    <t>What percentage of your waste currently falls into each of these categories?</t>
  </si>
  <si>
    <t>Specify whether you are weighing the materials (lbs.) or counting them (# of bins, # of materials, units). Use the same unit of measurement across all waste zones.</t>
  </si>
  <si>
    <t>Kindergarten Classroom</t>
  </si>
  <si>
    <t>1st Grade Classroom</t>
  </si>
  <si>
    <t>2nd Grade Classroom</t>
  </si>
  <si>
    <t>3rd Grade Classroom</t>
  </si>
  <si>
    <t>4th Grade Classroom</t>
  </si>
  <si>
    <t>5th Grade Classroom</t>
  </si>
  <si>
    <t>6th Grade Classroom</t>
  </si>
  <si>
    <t>7th Grade Classroom</t>
  </si>
  <si>
    <t>8th Grade Classroom</t>
  </si>
  <si>
    <t>A Hallway</t>
  </si>
  <si>
    <t>B Hallway</t>
  </si>
  <si>
    <t>C Hallway</t>
  </si>
  <si>
    <t>D Hallway</t>
  </si>
  <si>
    <t>Entrance</t>
  </si>
  <si>
    <t>Main Entrance Bins</t>
  </si>
  <si>
    <t>Admin Office</t>
  </si>
  <si>
    <t>Gymnasium</t>
  </si>
  <si>
    <t>Art Classroom</t>
  </si>
  <si>
    <t>Computer Room</t>
  </si>
  <si>
    <t>East Parking Lot</t>
  </si>
  <si>
    <t>West Parking Lot</t>
  </si>
  <si>
    <t>Total Materials in All Other Containers</t>
  </si>
  <si>
    <t>Landfill</t>
  </si>
  <si>
    <t>Reuse/Donated</t>
  </si>
  <si>
    <t xml:space="preserve">Quantity </t>
  </si>
  <si>
    <t>If materials found in the trash were sorted correctly, your waste would have been categorized as follows:</t>
  </si>
  <si>
    <t>Outside</t>
  </si>
  <si>
    <r>
      <t>Hello! We're so excited that you're taking the time to conduct a waste audit.
While it</t>
    </r>
    <r>
      <rPr>
        <i/>
        <sz val="11"/>
        <color theme="1"/>
        <rFont val="Arial"/>
        <family val="2"/>
      </rPr>
      <t xml:space="preserve"> can</t>
    </r>
    <r>
      <rPr>
        <sz val="11"/>
        <color theme="1"/>
        <rFont val="Arial"/>
        <family val="2"/>
      </rPr>
      <t xml:space="preserve"> get a little messy (literally), conducting a waste audit is an invaluable experience. Not only does it give you insight into the impact of your waste, but it also identifies areas for improvement. 
</t>
    </r>
    <r>
      <rPr>
        <b/>
        <u/>
        <sz val="14"/>
        <color theme="1"/>
        <rFont val="Arial"/>
        <family val="2"/>
      </rPr>
      <t xml:space="preserve">MATERIALS NEEDED
</t>
    </r>
    <r>
      <rPr>
        <sz val="11"/>
        <color theme="1"/>
        <rFont val="Arial"/>
        <family val="2"/>
      </rPr>
      <t xml:space="preserve">
1) Laptop or computer to complete the Waste Audit Form. If you're completing this form after your audit is complete, grab a notebook and pen and be sure to take note of the required fields in the spreadsheet.
2) Large tarp or clear surface in a well-ventilated area.
3) Protective gear: thick gloves, protective eyewear, and masks
4) Hand scale if you are weighing the materials (recommended)
</t>
    </r>
    <r>
      <rPr>
        <b/>
        <sz val="11"/>
        <color theme="1"/>
        <rFont val="Arial"/>
        <family val="2"/>
      </rPr>
      <t xml:space="preserve">
</t>
    </r>
    <r>
      <rPr>
        <b/>
        <u/>
        <sz val="14"/>
        <color theme="1"/>
        <rFont val="Arial"/>
        <family val="2"/>
      </rPr>
      <t>INSTRUCTIONS</t>
    </r>
    <r>
      <rPr>
        <b/>
        <sz val="11"/>
        <color theme="1"/>
        <rFont val="Arial"/>
        <family val="2"/>
      </rPr>
      <t xml:space="preserve">
</t>
    </r>
    <r>
      <rPr>
        <sz val="11"/>
        <color theme="1"/>
        <rFont val="Arial"/>
        <family val="2"/>
      </rPr>
      <t xml:space="preserve">
</t>
    </r>
    <r>
      <rPr>
        <b/>
        <sz val="11"/>
        <color theme="1"/>
        <rFont val="Arial"/>
        <family val="2"/>
      </rPr>
      <t xml:space="preserve">1) </t>
    </r>
    <r>
      <rPr>
        <sz val="11"/>
        <color theme="1"/>
        <rFont val="Arial"/>
        <family val="2"/>
      </rPr>
      <t xml:space="preserve">Identify the room(s) for which you will conduct your waste audit. Although it's best to complete the audit for your entire school, we understand that it's a big project that can be completed over many days. Perhaps you can try one location first, such as a cafeteria or classroom, and then try conducting a school-wide waste audit at another time.
</t>
    </r>
    <r>
      <rPr>
        <b/>
        <sz val="11"/>
        <color theme="1"/>
        <rFont val="Arial"/>
        <family val="2"/>
      </rPr>
      <t xml:space="preserve">2) </t>
    </r>
    <r>
      <rPr>
        <sz val="11"/>
        <color theme="1"/>
        <rFont val="Arial"/>
        <family val="2"/>
      </rPr>
      <t xml:space="preserve">Identify your unit of measure. Will you be weighing the materials (lbs.) or will you be counting them (# of materials, # of bins)? You'll need to keep this unit of measurement consistent throughout your waste audit. 
</t>
    </r>
    <r>
      <rPr>
        <b/>
        <sz val="11"/>
        <color theme="1"/>
        <rFont val="Arial"/>
        <family val="2"/>
      </rPr>
      <t>3)</t>
    </r>
    <r>
      <rPr>
        <sz val="11"/>
        <color theme="1"/>
        <rFont val="Arial"/>
        <family val="2"/>
      </rPr>
      <t xml:space="preserve"> On the next tab of this spreadsheet (labeled "Waste Audit Form"), you'll need to </t>
    </r>
    <r>
      <rPr>
        <b/>
        <sz val="11"/>
        <color theme="1"/>
        <rFont val="Arial"/>
        <family val="2"/>
      </rPr>
      <t>fill in the cells with a white background only</t>
    </r>
    <r>
      <rPr>
        <sz val="11"/>
        <color theme="1"/>
        <rFont val="Arial"/>
        <family val="2"/>
      </rPr>
      <t>. All instructions are</t>
    </r>
    <r>
      <rPr>
        <i/>
        <sz val="11"/>
        <color theme="1"/>
        <rFont val="Arial"/>
        <family val="2"/>
      </rPr>
      <t xml:space="preserve"> italicized</t>
    </r>
    <r>
      <rPr>
        <sz val="11"/>
        <color theme="1"/>
        <rFont val="Arial"/>
        <family val="2"/>
      </rPr>
      <t xml:space="preserve">. It would be ideal if you can have this form handy on a laptop while you conduct your waste audit, but it's also possible to take note of the information you need, copy it down onto paper, and then fill in the form at a later time.
</t>
    </r>
    <r>
      <rPr>
        <b/>
        <sz val="11"/>
        <color theme="1"/>
        <rFont val="Arial"/>
        <family val="2"/>
      </rPr>
      <t>4)</t>
    </r>
    <r>
      <rPr>
        <sz val="11"/>
        <color theme="1"/>
        <rFont val="Arial"/>
        <family val="2"/>
      </rPr>
      <t xml:space="preserve"> Empty all of your waste onto a clear surface in a well-ventilated area. We recommend using a tarp for easy cleanup! If you notice that there are liquids in some of the containers, you may choose to empty them or keep them as is. However, if you are weighing your waste, liquids can significantly influence the weight.
</t>
    </r>
    <r>
      <rPr>
        <b/>
        <sz val="11"/>
        <color theme="1"/>
        <rFont val="Arial"/>
        <family val="2"/>
      </rPr>
      <t xml:space="preserve">5) </t>
    </r>
    <r>
      <rPr>
        <sz val="11"/>
        <color theme="1"/>
        <rFont val="Arial"/>
        <family val="2"/>
      </rPr>
      <t xml:space="preserve">While wearing thick gloves to avoid contamination or injury and wearing other protective gear such as a mask and eyeglasses*, sort the waste material into the 8 categories (where applicable) noted in the Waste Audit Form - 4 categories for trash, and 4 categories for recycling or alternative collection bins. 
</t>
    </r>
    <r>
      <rPr>
        <b/>
        <sz val="11"/>
        <color theme="1"/>
        <rFont val="Arial"/>
        <family val="2"/>
      </rPr>
      <t xml:space="preserve">6) </t>
    </r>
    <r>
      <rPr>
        <sz val="11"/>
        <color theme="1"/>
        <rFont val="Arial"/>
        <family val="2"/>
      </rPr>
      <t xml:space="preserve">Take a count or weight of the materials in each category, and simulataneously fill out your Waste Audit Form. After you log the information, you may clean up and put the materials back into their respective bins.
</t>
    </r>
    <r>
      <rPr>
        <b/>
        <sz val="11"/>
        <color theme="1"/>
        <rFont val="Arial"/>
        <family val="2"/>
      </rPr>
      <t xml:space="preserve">7) </t>
    </r>
    <r>
      <rPr>
        <sz val="11"/>
        <color theme="1"/>
        <rFont val="Arial"/>
        <family val="2"/>
      </rPr>
      <t>At the bottom right corner of the form, you will find out what percentage of your waste is trashed/landfilled, recycled, composted, and reused/donated. You will also identify your landfill diversion rate, the percentage of materials that were correctly bound for landfill, and the percentage of materials that could have been diverted from landfill had they been sorted correctly.
*Always use caution when handling waste and recyclables. Wear hand and eye protection, watch for sharp and hazardous objects, and respect the privacy of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</si>
</sst>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Arial"/>
      <family val="2"/>
    </font>
    <font>
      <i/>
      <sz val="9"/>
      <color theme="1"/>
      <name val="Arial"/>
      <family val="2"/>
    </font>
    <font>
      <sz val="10"/>
      <color theme="1"/>
      <name val="Arial"/>
      <family val="2"/>
    </font>
    <font>
      <b/>
      <sz val="11"/>
      <color theme="1"/>
      <name val="Arial"/>
      <family val="2"/>
    </font>
    <font>
      <b/>
      <sz val="12"/>
      <color theme="1"/>
      <name val="Arial"/>
      <family val="2"/>
    </font>
    <font>
      <b/>
      <sz val="11"/>
      <name val="Arial"/>
      <family val="2"/>
    </font>
    <font>
      <b/>
      <sz val="16"/>
      <color theme="1"/>
      <name val="Arial"/>
      <family val="2"/>
    </font>
    <font>
      <i/>
      <sz val="11"/>
      <color theme="1"/>
      <name val="Arial"/>
      <family val="2"/>
    </font>
    <font>
      <b/>
      <sz val="14"/>
      <color theme="0"/>
      <name val="Arial"/>
      <family val="2"/>
    </font>
    <font>
      <b/>
      <sz val="12"/>
      <name val="Arial"/>
      <family val="2"/>
    </font>
    <font>
      <b/>
      <u/>
      <sz val="14"/>
      <color theme="1"/>
      <name val="Arial"/>
      <family val="2"/>
    </font>
    <font>
      <sz val="9"/>
      <color theme="1"/>
      <name val="Arial"/>
      <family val="2"/>
    </font>
    <font>
      <b/>
      <sz val="9"/>
      <color theme="1"/>
      <name val="Arial"/>
      <family val="2"/>
    </font>
    <font>
      <i/>
      <sz val="10"/>
      <color theme="1"/>
      <name val="Arial"/>
      <family val="2"/>
    </font>
    <font>
      <sz val="11"/>
      <name val="Arial"/>
      <family val="2"/>
    </font>
    <font>
      <b/>
      <sz val="11"/>
      <color theme="0"/>
      <name val="Arial"/>
      <family val="2"/>
    </font>
    <font>
      <sz val="11"/>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EAF3FA"/>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EF2EC"/>
        <bgColor indexed="64"/>
      </patternFill>
    </fill>
    <fill>
      <patternFill patternType="solid">
        <fgColor theme="2" tint="-0.499984740745262"/>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7" fillId="0" borderId="0" applyFont="0" applyFill="0" applyBorder="0" applyAlignment="0" applyProtection="0"/>
  </cellStyleXfs>
  <cellXfs count="96">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vertical="top"/>
    </xf>
    <xf numFmtId="0" fontId="6" fillId="2" borderId="1"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5" fillId="5"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1" xfId="0" applyFont="1" applyBorder="1" applyAlignment="1">
      <alignment horizontal="left" vertical="center"/>
    </xf>
    <xf numFmtId="17" fontId="1"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5" fillId="7" borderId="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wrapText="1"/>
    </xf>
    <xf numFmtId="164" fontId="1" fillId="9" borderId="6" xfId="0" applyNumberFormat="1" applyFont="1" applyFill="1" applyBorder="1" applyAlignment="1">
      <alignment horizontal="center" vertical="center" wrapText="1"/>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164" fontId="4" fillId="7" borderId="8" xfId="0" applyNumberFormat="1" applyFont="1" applyFill="1" applyBorder="1" applyAlignment="1">
      <alignment horizontal="center" vertical="center"/>
    </xf>
    <xf numFmtId="164" fontId="4" fillId="7" borderId="9"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6"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4" fillId="4" borderId="8" xfId="0" applyFont="1" applyFill="1" applyBorder="1" applyAlignment="1">
      <alignment horizontal="center" vertical="center"/>
    </xf>
    <xf numFmtId="0" fontId="13"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2" fillId="14"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5" fillId="5" borderId="12" xfId="0" applyFont="1" applyFill="1" applyBorder="1" applyAlignment="1">
      <alignment horizontal="center" vertical="center"/>
    </xf>
    <xf numFmtId="0" fontId="2" fillId="4"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4" fillId="4" borderId="13" xfId="0" applyFont="1" applyFill="1" applyBorder="1" applyAlignment="1">
      <alignment horizontal="center" vertical="center"/>
    </xf>
    <xf numFmtId="0" fontId="5" fillId="7"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4" fillId="7" borderId="15" xfId="0" applyFont="1" applyFill="1" applyBorder="1" applyAlignment="1">
      <alignment horizontal="center" vertical="center"/>
    </xf>
    <xf numFmtId="0" fontId="13" fillId="9"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9" borderId="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4" fillId="0" borderId="0" xfId="0" applyFont="1" applyBorder="1" applyAlignment="1">
      <alignment horizontal="left" vertical="center"/>
    </xf>
    <xf numFmtId="0" fontId="5" fillId="7"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Alignment="1">
      <alignment horizontal="center" vertical="center"/>
    </xf>
    <xf numFmtId="0" fontId="1" fillId="0" borderId="0" xfId="0" applyFont="1" applyFill="1" applyAlignment="1">
      <alignment horizontal="center" vertical="center"/>
    </xf>
    <xf numFmtId="0" fontId="4" fillId="9" borderId="1"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4"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6" xfId="0" applyFont="1" applyFill="1" applyBorder="1" applyAlignment="1">
      <alignment horizontal="center" vertical="center"/>
    </xf>
    <xf numFmtId="164" fontId="1" fillId="9" borderId="17" xfId="0" applyNumberFormat="1" applyFont="1" applyFill="1" applyBorder="1" applyAlignment="1">
      <alignment horizontal="center" vertical="center"/>
    </xf>
    <xf numFmtId="3" fontId="4" fillId="9" borderId="12" xfId="0" applyNumberFormat="1" applyFont="1" applyFill="1" applyBorder="1" applyAlignment="1">
      <alignment horizontal="center" vertical="center"/>
    </xf>
    <xf numFmtId="9" fontId="4" fillId="9" borderId="14" xfId="1" applyFont="1" applyFill="1" applyBorder="1" applyAlignment="1">
      <alignment horizontal="center" vertical="center"/>
    </xf>
    <xf numFmtId="3" fontId="4" fillId="9" borderId="12" xfId="1" applyNumberFormat="1" applyFont="1" applyFill="1" applyBorder="1" applyAlignment="1">
      <alignment horizontal="center" vertical="center"/>
    </xf>
    <xf numFmtId="0" fontId="4" fillId="14" borderId="7" xfId="0" applyFont="1" applyFill="1" applyBorder="1" applyAlignment="1">
      <alignment horizontal="center" vertical="center"/>
    </xf>
    <xf numFmtId="0" fontId="4" fillId="14" borderId="9"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14" xfId="0" applyFont="1" applyFill="1" applyBorder="1" applyAlignment="1">
      <alignment horizontal="center" vertical="center"/>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6" xfId="0" applyFont="1" applyFill="1" applyBorder="1" applyAlignment="1">
      <alignment horizontal="center" vertical="center"/>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EAF3FA"/>
      <color rgb="FFFEF2EC"/>
      <color rgb="FFED7E7B"/>
      <color rgb="FFC80000"/>
      <color rgb="FFF2A068"/>
      <color rgb="FFF1F7ED"/>
      <color rgb="FF5FD36A"/>
      <color rgb="FFC1ECF5"/>
      <color rgb="FF61CFE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1644015</xdr:colOff>
      <xdr:row>2</xdr:row>
      <xdr:rowOff>139065</xdr:rowOff>
    </xdr:to>
    <xdr:pic>
      <xdr:nvPicPr>
        <xdr:cNvPr id="2" name="Picture 1">
          <a:extLst>
            <a:ext uri="{FF2B5EF4-FFF2-40B4-BE49-F238E27FC236}">
              <a16:creationId xmlns:a16="http://schemas.microsoft.com/office/drawing/2014/main" id="{A79B9D67-B566-4677-99F5-0D845CCEA9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2" t="21334" r="4555" b="14667"/>
        <a:stretch/>
      </xdr:blipFill>
      <xdr:spPr>
        <a:xfrm>
          <a:off x="180975" y="66675"/>
          <a:ext cx="146304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1644015</xdr:colOff>
      <xdr:row>2</xdr:row>
      <xdr:rowOff>139065</xdr:rowOff>
    </xdr:to>
    <xdr:pic>
      <xdr:nvPicPr>
        <xdr:cNvPr id="2" name="Picture 1">
          <a:extLst>
            <a:ext uri="{FF2B5EF4-FFF2-40B4-BE49-F238E27FC236}">
              <a16:creationId xmlns:a16="http://schemas.microsoft.com/office/drawing/2014/main" id="{83C76462-F630-4EAB-9D31-AFB33A97B3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2" t="21334" r="4555" b="14667"/>
        <a:stretch/>
      </xdr:blipFill>
      <xdr:spPr>
        <a:xfrm>
          <a:off x="180975" y="66675"/>
          <a:ext cx="146304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1644015</xdr:colOff>
      <xdr:row>2</xdr:row>
      <xdr:rowOff>139065</xdr:rowOff>
    </xdr:to>
    <xdr:pic>
      <xdr:nvPicPr>
        <xdr:cNvPr id="2" name="Picture 1">
          <a:extLst>
            <a:ext uri="{FF2B5EF4-FFF2-40B4-BE49-F238E27FC236}">
              <a16:creationId xmlns:a16="http://schemas.microsoft.com/office/drawing/2014/main" id="{3B7FEE4A-6033-47DD-B3FE-08AA66AF11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2" t="21334" r="4555" b="14667"/>
        <a:stretch/>
      </xdr:blipFill>
      <xdr:spPr>
        <a:xfrm>
          <a:off x="180975" y="66675"/>
          <a:ext cx="14630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F6038-1B56-4B28-A128-663E82EE7E78}">
  <dimension ref="A1:S67"/>
  <sheetViews>
    <sheetView showGridLines="0" tabSelected="1" zoomScaleNormal="100" workbookViewId="0">
      <selection sqref="A1:C3"/>
    </sheetView>
  </sheetViews>
  <sheetFormatPr defaultRowHeight="14.25" x14ac:dyDescent="0.25"/>
  <cols>
    <col min="1" max="1" width="26" style="1" customWidth="1"/>
    <col min="2" max="2" width="30.140625" style="1" customWidth="1"/>
    <col min="3" max="3" width="22.7109375" style="1" customWidth="1"/>
    <col min="4" max="4" width="20" style="1" bestFit="1" customWidth="1"/>
    <col min="5" max="5" width="34" style="1" customWidth="1"/>
    <col min="6" max="6" width="25.140625" style="1" bestFit="1" customWidth="1"/>
    <col min="7" max="7" width="26.42578125" style="1" bestFit="1" customWidth="1"/>
    <col min="8" max="8" width="20.28515625" style="1" customWidth="1"/>
    <col min="9" max="9" width="28.28515625" style="1" customWidth="1"/>
    <col min="10" max="10" width="22.140625" style="1" bestFit="1" customWidth="1"/>
    <col min="11" max="11" width="18.7109375" style="1" customWidth="1"/>
    <col min="12" max="12" width="23.85546875" style="1" customWidth="1"/>
    <col min="13" max="13" width="16.85546875" style="1" bestFit="1" customWidth="1"/>
    <col min="14" max="14" width="21.85546875" style="1" customWidth="1"/>
    <col min="15" max="15" width="23.42578125" style="1" customWidth="1"/>
    <col min="16" max="16" width="17.140625" style="1" customWidth="1"/>
    <col min="17" max="17" width="17.42578125" style="1" bestFit="1" customWidth="1"/>
    <col min="18" max="18" width="17.5703125" style="1" customWidth="1"/>
    <col min="19" max="19" width="15.85546875" style="1" bestFit="1" customWidth="1"/>
    <col min="20" max="16384" width="9.140625" style="1"/>
  </cols>
  <sheetData>
    <row r="1" spans="1:19" ht="23.25" customHeight="1" x14ac:dyDescent="0.25">
      <c r="A1" s="82" t="s">
        <v>11</v>
      </c>
      <c r="B1" s="83"/>
      <c r="C1" s="83"/>
    </row>
    <row r="2" spans="1:19" ht="14.25" customHeight="1" x14ac:dyDescent="0.25">
      <c r="A2" s="83"/>
      <c r="B2" s="83"/>
      <c r="C2" s="83"/>
    </row>
    <row r="3" spans="1:19" ht="14.25" customHeight="1" x14ac:dyDescent="0.25">
      <c r="A3" s="83"/>
      <c r="B3" s="83"/>
      <c r="C3" s="83"/>
    </row>
    <row r="4" spans="1:19" x14ac:dyDescent="0.25">
      <c r="B4" s="4"/>
    </row>
    <row r="5" spans="1:19" ht="15" x14ac:dyDescent="0.25">
      <c r="A5" s="8" t="s">
        <v>6</v>
      </c>
      <c r="B5" s="15"/>
      <c r="D5" s="9" t="s">
        <v>35</v>
      </c>
    </row>
    <row r="6" spans="1:19" ht="15" x14ac:dyDescent="0.25">
      <c r="A6" s="8" t="s">
        <v>7</v>
      </c>
      <c r="B6" s="16"/>
    </row>
    <row r="7" spans="1:19" ht="16.5" customHeight="1" x14ac:dyDescent="0.25">
      <c r="A7" s="8" t="s">
        <v>9</v>
      </c>
      <c r="B7" s="17"/>
      <c r="C7" s="60" t="s">
        <v>47</v>
      </c>
    </row>
    <row r="8" spans="1:19" ht="18" customHeight="1" x14ac:dyDescent="0.25">
      <c r="A8" s="8" t="s">
        <v>10</v>
      </c>
      <c r="B8" s="17"/>
      <c r="C8" s="7" t="s">
        <v>55</v>
      </c>
    </row>
    <row r="9" spans="1:19" ht="18" customHeight="1" thickBot="1" x14ac:dyDescent="0.3">
      <c r="A9" s="10"/>
      <c r="B9" s="5"/>
      <c r="C9" s="7"/>
    </row>
    <row r="10" spans="1:19" ht="28.5" customHeight="1" thickBot="1" x14ac:dyDescent="0.3">
      <c r="A10" s="6"/>
      <c r="B10" s="5"/>
      <c r="C10" s="84" t="s">
        <v>18</v>
      </c>
      <c r="D10" s="85"/>
      <c r="E10" s="85"/>
      <c r="F10" s="86"/>
      <c r="G10" s="87" t="s">
        <v>19</v>
      </c>
      <c r="H10" s="88"/>
      <c r="I10" s="88"/>
      <c r="J10" s="88"/>
      <c r="K10" s="89" t="s">
        <v>38</v>
      </c>
      <c r="L10" s="90"/>
      <c r="M10" s="90"/>
      <c r="N10" s="90"/>
      <c r="O10" s="90"/>
      <c r="P10" s="90"/>
      <c r="Q10" s="90"/>
      <c r="R10" s="90"/>
      <c r="S10" s="91"/>
    </row>
    <row r="11" spans="1:19" ht="41.25" customHeight="1" x14ac:dyDescent="0.25">
      <c r="A11" s="42" t="s">
        <v>2</v>
      </c>
      <c r="B11" s="43" t="s">
        <v>8</v>
      </c>
      <c r="C11" s="33" t="s">
        <v>0</v>
      </c>
      <c r="D11" s="33" t="s">
        <v>14</v>
      </c>
      <c r="E11" s="33" t="s">
        <v>1</v>
      </c>
      <c r="F11" s="34" t="s">
        <v>15</v>
      </c>
      <c r="G11" s="23" t="s">
        <v>20</v>
      </c>
      <c r="H11" s="13" t="s">
        <v>14</v>
      </c>
      <c r="I11" s="13" t="s">
        <v>1</v>
      </c>
      <c r="J11" s="46" t="s">
        <v>15</v>
      </c>
      <c r="K11" s="22" t="s">
        <v>44</v>
      </c>
      <c r="L11" s="61" t="s">
        <v>77</v>
      </c>
      <c r="M11" s="51" t="s">
        <v>12</v>
      </c>
      <c r="N11" s="92" t="s">
        <v>45</v>
      </c>
      <c r="O11" s="93"/>
      <c r="P11" s="92" t="s">
        <v>40</v>
      </c>
      <c r="Q11" s="93"/>
      <c r="R11" s="92" t="s">
        <v>41</v>
      </c>
      <c r="S11" s="94"/>
    </row>
    <row r="12" spans="1:19" s="2" customFormat="1" ht="84" x14ac:dyDescent="0.25">
      <c r="A12" s="44" t="s">
        <v>50</v>
      </c>
      <c r="B12" s="45" t="s">
        <v>51</v>
      </c>
      <c r="C12" s="31" t="s">
        <v>17</v>
      </c>
      <c r="D12" s="31" t="s">
        <v>16</v>
      </c>
      <c r="E12" s="31" t="s">
        <v>31</v>
      </c>
      <c r="F12" s="32" t="s">
        <v>27</v>
      </c>
      <c r="G12" s="14" t="s">
        <v>21</v>
      </c>
      <c r="H12" s="14" t="s">
        <v>29</v>
      </c>
      <c r="I12" s="14" t="s">
        <v>30</v>
      </c>
      <c r="J12" s="47" t="s">
        <v>26</v>
      </c>
      <c r="K12" s="38" t="s">
        <v>42</v>
      </c>
      <c r="L12" s="54" t="s">
        <v>43</v>
      </c>
      <c r="M12" s="52" t="s">
        <v>25</v>
      </c>
      <c r="N12" s="39" t="s">
        <v>13</v>
      </c>
      <c r="O12" s="39" t="s">
        <v>22</v>
      </c>
      <c r="P12" s="39" t="s">
        <v>13</v>
      </c>
      <c r="Q12" s="39" t="s">
        <v>22</v>
      </c>
      <c r="R12" s="39" t="s">
        <v>13</v>
      </c>
      <c r="S12" s="40" t="s">
        <v>39</v>
      </c>
    </row>
    <row r="13" spans="1:19" s="11" customFormat="1" x14ac:dyDescent="0.25">
      <c r="A13" s="18"/>
      <c r="B13" s="20"/>
      <c r="C13" s="12"/>
      <c r="D13" s="12"/>
      <c r="E13" s="12"/>
      <c r="F13" s="20"/>
      <c r="G13" s="12"/>
      <c r="H13" s="12"/>
      <c r="I13" s="12"/>
      <c r="J13" s="48"/>
      <c r="K13" s="58">
        <f>SUM(C13:F13)</f>
        <v>0</v>
      </c>
      <c r="L13" s="24">
        <f>SUM(G13:J13)</f>
        <v>0</v>
      </c>
      <c r="M13" s="59">
        <f>SUM(K13:L13)</f>
        <v>0</v>
      </c>
      <c r="N13" s="24">
        <f>G13+C13</f>
        <v>0</v>
      </c>
      <c r="O13" s="25" t="e">
        <f>N13/M13</f>
        <v>#DIV/0!</v>
      </c>
      <c r="P13" s="24">
        <f>D13+E13+F13</f>
        <v>0</v>
      </c>
      <c r="Q13" s="25" t="e">
        <f>P13/M13</f>
        <v>#DIV/0!</v>
      </c>
      <c r="R13" s="24">
        <f>H13+I13+J13</f>
        <v>0</v>
      </c>
      <c r="S13" s="26" t="e">
        <f>R13/M13</f>
        <v>#DIV/0!</v>
      </c>
    </row>
    <row r="14" spans="1:19" s="11" customFormat="1" x14ac:dyDescent="0.25">
      <c r="A14" s="18"/>
      <c r="B14" s="20"/>
      <c r="C14" s="12"/>
      <c r="D14" s="12"/>
      <c r="E14" s="12"/>
      <c r="F14" s="20"/>
      <c r="G14" s="12"/>
      <c r="H14" s="12"/>
      <c r="I14" s="12"/>
      <c r="J14" s="48"/>
      <c r="K14" s="58">
        <f t="shared" ref="K14:K39" si="0">SUM(C14:F14)</f>
        <v>0</v>
      </c>
      <c r="L14" s="24">
        <f t="shared" ref="L14:L39" si="1">SUM(G14:J14)</f>
        <v>0</v>
      </c>
      <c r="M14" s="59">
        <f t="shared" ref="M14:M39" si="2">SUM(K14:L14)</f>
        <v>0</v>
      </c>
      <c r="N14" s="24">
        <f t="shared" ref="N14:N39" si="3">G14+C14</f>
        <v>0</v>
      </c>
      <c r="O14" s="25" t="e">
        <f t="shared" ref="O14:O39" si="4">N14/M14</f>
        <v>#DIV/0!</v>
      </c>
      <c r="P14" s="24">
        <f t="shared" ref="P14:P39" si="5">D14+E14+F14</f>
        <v>0</v>
      </c>
      <c r="Q14" s="25" t="e">
        <f t="shared" ref="Q14:Q39" si="6">P14/M14</f>
        <v>#DIV/0!</v>
      </c>
      <c r="R14" s="24">
        <f t="shared" ref="R14:R39" si="7">H14+I14+J14</f>
        <v>0</v>
      </c>
      <c r="S14" s="26" t="e">
        <f t="shared" ref="S14:S39" si="8">R14/M14</f>
        <v>#DIV/0!</v>
      </c>
    </row>
    <row r="15" spans="1:19" s="11" customFormat="1" x14ac:dyDescent="0.25">
      <c r="A15" s="18"/>
      <c r="B15" s="20"/>
      <c r="C15" s="12"/>
      <c r="D15" s="12"/>
      <c r="E15" s="12"/>
      <c r="F15" s="20"/>
      <c r="G15" s="12"/>
      <c r="H15" s="12"/>
      <c r="I15" s="12"/>
      <c r="J15" s="48"/>
      <c r="K15" s="58">
        <f t="shared" si="0"/>
        <v>0</v>
      </c>
      <c r="L15" s="24">
        <f t="shared" si="1"/>
        <v>0</v>
      </c>
      <c r="M15" s="59">
        <f t="shared" si="2"/>
        <v>0</v>
      </c>
      <c r="N15" s="24">
        <f t="shared" si="3"/>
        <v>0</v>
      </c>
      <c r="O15" s="25" t="e">
        <f t="shared" si="4"/>
        <v>#DIV/0!</v>
      </c>
      <c r="P15" s="24">
        <f t="shared" si="5"/>
        <v>0</v>
      </c>
      <c r="Q15" s="25" t="e">
        <f t="shared" si="6"/>
        <v>#DIV/0!</v>
      </c>
      <c r="R15" s="24">
        <f t="shared" si="7"/>
        <v>0</v>
      </c>
      <c r="S15" s="26" t="e">
        <f t="shared" si="8"/>
        <v>#DIV/0!</v>
      </c>
    </row>
    <row r="16" spans="1:19" s="11" customFormat="1" x14ac:dyDescent="0.25">
      <c r="A16" s="18"/>
      <c r="B16" s="20"/>
      <c r="C16" s="12"/>
      <c r="D16" s="12"/>
      <c r="E16" s="12"/>
      <c r="F16" s="20"/>
      <c r="G16" s="12"/>
      <c r="H16" s="12"/>
      <c r="I16" s="12"/>
      <c r="J16" s="48"/>
      <c r="K16" s="58">
        <f t="shared" si="0"/>
        <v>0</v>
      </c>
      <c r="L16" s="24">
        <f t="shared" si="1"/>
        <v>0</v>
      </c>
      <c r="M16" s="59">
        <f t="shared" si="2"/>
        <v>0</v>
      </c>
      <c r="N16" s="24">
        <f t="shared" si="3"/>
        <v>0</v>
      </c>
      <c r="O16" s="25" t="e">
        <f t="shared" si="4"/>
        <v>#DIV/0!</v>
      </c>
      <c r="P16" s="24">
        <f t="shared" si="5"/>
        <v>0</v>
      </c>
      <c r="Q16" s="25" t="e">
        <f t="shared" si="6"/>
        <v>#DIV/0!</v>
      </c>
      <c r="R16" s="24">
        <f t="shared" si="7"/>
        <v>0</v>
      </c>
      <c r="S16" s="26" t="e">
        <f t="shared" si="8"/>
        <v>#DIV/0!</v>
      </c>
    </row>
    <row r="17" spans="1:19" s="11" customFormat="1" x14ac:dyDescent="0.25">
      <c r="A17" s="18"/>
      <c r="B17" s="20"/>
      <c r="C17" s="3"/>
      <c r="D17" s="3"/>
      <c r="E17" s="3"/>
      <c r="F17" s="21"/>
      <c r="G17" s="3"/>
      <c r="H17" s="3"/>
      <c r="I17" s="3"/>
      <c r="J17" s="49"/>
      <c r="K17" s="58">
        <f t="shared" si="0"/>
        <v>0</v>
      </c>
      <c r="L17" s="24">
        <f t="shared" si="1"/>
        <v>0</v>
      </c>
      <c r="M17" s="59">
        <f t="shared" si="2"/>
        <v>0</v>
      </c>
      <c r="N17" s="24">
        <f t="shared" si="3"/>
        <v>0</v>
      </c>
      <c r="O17" s="25" t="e">
        <f t="shared" si="4"/>
        <v>#DIV/0!</v>
      </c>
      <c r="P17" s="24">
        <f t="shared" si="5"/>
        <v>0</v>
      </c>
      <c r="Q17" s="25" t="e">
        <f t="shared" si="6"/>
        <v>#DIV/0!</v>
      </c>
      <c r="R17" s="24">
        <f t="shared" si="7"/>
        <v>0</v>
      </c>
      <c r="S17" s="26" t="e">
        <f t="shared" si="8"/>
        <v>#DIV/0!</v>
      </c>
    </row>
    <row r="18" spans="1:19" s="11" customFormat="1" x14ac:dyDescent="0.25">
      <c r="A18" s="18"/>
      <c r="B18" s="20"/>
      <c r="C18" s="12"/>
      <c r="D18" s="12"/>
      <c r="E18" s="12"/>
      <c r="F18" s="20"/>
      <c r="G18" s="12"/>
      <c r="H18" s="12"/>
      <c r="I18" s="12"/>
      <c r="J18" s="48"/>
      <c r="K18" s="58">
        <f t="shared" si="0"/>
        <v>0</v>
      </c>
      <c r="L18" s="24">
        <f t="shared" si="1"/>
        <v>0</v>
      </c>
      <c r="M18" s="59">
        <f t="shared" si="2"/>
        <v>0</v>
      </c>
      <c r="N18" s="24">
        <f t="shared" si="3"/>
        <v>0</v>
      </c>
      <c r="O18" s="25" t="e">
        <f t="shared" si="4"/>
        <v>#DIV/0!</v>
      </c>
      <c r="P18" s="24">
        <f t="shared" si="5"/>
        <v>0</v>
      </c>
      <c r="Q18" s="25" t="e">
        <f t="shared" si="6"/>
        <v>#DIV/0!</v>
      </c>
      <c r="R18" s="24">
        <f t="shared" si="7"/>
        <v>0</v>
      </c>
      <c r="S18" s="26" t="e">
        <f t="shared" si="8"/>
        <v>#DIV/0!</v>
      </c>
    </row>
    <row r="19" spans="1:19" s="11" customFormat="1" x14ac:dyDescent="0.25">
      <c r="A19" s="18"/>
      <c r="B19" s="20"/>
      <c r="C19" s="12"/>
      <c r="D19" s="12"/>
      <c r="E19" s="12"/>
      <c r="F19" s="20"/>
      <c r="G19" s="12"/>
      <c r="H19" s="12"/>
      <c r="I19" s="12"/>
      <c r="J19" s="48"/>
      <c r="K19" s="58">
        <f t="shared" si="0"/>
        <v>0</v>
      </c>
      <c r="L19" s="24">
        <f t="shared" si="1"/>
        <v>0</v>
      </c>
      <c r="M19" s="59">
        <f t="shared" si="2"/>
        <v>0</v>
      </c>
      <c r="N19" s="24">
        <f t="shared" si="3"/>
        <v>0</v>
      </c>
      <c r="O19" s="25" t="e">
        <f t="shared" si="4"/>
        <v>#DIV/0!</v>
      </c>
      <c r="P19" s="24">
        <f t="shared" si="5"/>
        <v>0</v>
      </c>
      <c r="Q19" s="25" t="e">
        <f t="shared" si="6"/>
        <v>#DIV/0!</v>
      </c>
      <c r="R19" s="24">
        <f t="shared" si="7"/>
        <v>0</v>
      </c>
      <c r="S19" s="26" t="e">
        <f t="shared" si="8"/>
        <v>#DIV/0!</v>
      </c>
    </row>
    <row r="20" spans="1:19" s="11" customFormat="1" x14ac:dyDescent="0.25">
      <c r="A20" s="18"/>
      <c r="B20" s="20"/>
      <c r="C20" s="12"/>
      <c r="D20" s="12"/>
      <c r="E20" s="12"/>
      <c r="F20" s="20"/>
      <c r="G20" s="12"/>
      <c r="H20" s="12"/>
      <c r="I20" s="12"/>
      <c r="J20" s="48"/>
      <c r="K20" s="58">
        <f t="shared" si="0"/>
        <v>0</v>
      </c>
      <c r="L20" s="24">
        <f t="shared" si="1"/>
        <v>0</v>
      </c>
      <c r="M20" s="59">
        <f t="shared" si="2"/>
        <v>0</v>
      </c>
      <c r="N20" s="24">
        <f t="shared" si="3"/>
        <v>0</v>
      </c>
      <c r="O20" s="25" t="e">
        <f t="shared" si="4"/>
        <v>#DIV/0!</v>
      </c>
      <c r="P20" s="24">
        <f t="shared" si="5"/>
        <v>0</v>
      </c>
      <c r="Q20" s="25" t="e">
        <f t="shared" si="6"/>
        <v>#DIV/0!</v>
      </c>
      <c r="R20" s="24">
        <f t="shared" si="7"/>
        <v>0</v>
      </c>
      <c r="S20" s="26" t="e">
        <f t="shared" si="8"/>
        <v>#DIV/0!</v>
      </c>
    </row>
    <row r="21" spans="1:19" s="11" customFormat="1" x14ac:dyDescent="0.25">
      <c r="A21" s="18"/>
      <c r="B21" s="20"/>
      <c r="C21" s="12"/>
      <c r="D21" s="12"/>
      <c r="E21" s="12"/>
      <c r="F21" s="20"/>
      <c r="G21" s="12"/>
      <c r="H21" s="12"/>
      <c r="I21" s="12"/>
      <c r="J21" s="48"/>
      <c r="K21" s="58">
        <f t="shared" si="0"/>
        <v>0</v>
      </c>
      <c r="L21" s="24">
        <f t="shared" si="1"/>
        <v>0</v>
      </c>
      <c r="M21" s="59">
        <f t="shared" si="2"/>
        <v>0</v>
      </c>
      <c r="N21" s="24">
        <f t="shared" si="3"/>
        <v>0</v>
      </c>
      <c r="O21" s="25" t="e">
        <f t="shared" si="4"/>
        <v>#DIV/0!</v>
      </c>
      <c r="P21" s="24">
        <f t="shared" si="5"/>
        <v>0</v>
      </c>
      <c r="Q21" s="25" t="e">
        <f t="shared" si="6"/>
        <v>#DIV/0!</v>
      </c>
      <c r="R21" s="24">
        <f t="shared" si="7"/>
        <v>0</v>
      </c>
      <c r="S21" s="26" t="e">
        <f t="shared" si="8"/>
        <v>#DIV/0!</v>
      </c>
    </row>
    <row r="22" spans="1:19" s="11" customFormat="1" x14ac:dyDescent="0.25">
      <c r="A22" s="18"/>
      <c r="B22" s="20"/>
      <c r="C22" s="12"/>
      <c r="D22" s="12"/>
      <c r="E22" s="12"/>
      <c r="F22" s="20"/>
      <c r="G22" s="12"/>
      <c r="H22" s="12"/>
      <c r="I22" s="12"/>
      <c r="J22" s="48"/>
      <c r="K22" s="58">
        <f t="shared" si="0"/>
        <v>0</v>
      </c>
      <c r="L22" s="24">
        <f t="shared" si="1"/>
        <v>0</v>
      </c>
      <c r="M22" s="59">
        <f t="shared" si="2"/>
        <v>0</v>
      </c>
      <c r="N22" s="24">
        <f t="shared" si="3"/>
        <v>0</v>
      </c>
      <c r="O22" s="25" t="e">
        <f t="shared" si="4"/>
        <v>#DIV/0!</v>
      </c>
      <c r="P22" s="24">
        <f t="shared" si="5"/>
        <v>0</v>
      </c>
      <c r="Q22" s="25" t="e">
        <f t="shared" si="6"/>
        <v>#DIV/0!</v>
      </c>
      <c r="R22" s="24">
        <f t="shared" si="7"/>
        <v>0</v>
      </c>
      <c r="S22" s="26" t="e">
        <f t="shared" si="8"/>
        <v>#DIV/0!</v>
      </c>
    </row>
    <row r="23" spans="1:19" s="11" customFormat="1" x14ac:dyDescent="0.25">
      <c r="A23" s="18"/>
      <c r="B23" s="20"/>
      <c r="C23" s="12"/>
      <c r="D23" s="12"/>
      <c r="E23" s="12"/>
      <c r="F23" s="20"/>
      <c r="G23" s="12"/>
      <c r="H23" s="12"/>
      <c r="I23" s="12"/>
      <c r="J23" s="48"/>
      <c r="K23" s="58">
        <f t="shared" si="0"/>
        <v>0</v>
      </c>
      <c r="L23" s="24">
        <f t="shared" si="1"/>
        <v>0</v>
      </c>
      <c r="M23" s="59">
        <f t="shared" si="2"/>
        <v>0</v>
      </c>
      <c r="N23" s="24">
        <f t="shared" si="3"/>
        <v>0</v>
      </c>
      <c r="O23" s="25" t="e">
        <f t="shared" si="4"/>
        <v>#DIV/0!</v>
      </c>
      <c r="P23" s="24">
        <f t="shared" si="5"/>
        <v>0</v>
      </c>
      <c r="Q23" s="25" t="e">
        <f t="shared" si="6"/>
        <v>#DIV/0!</v>
      </c>
      <c r="R23" s="24">
        <f t="shared" si="7"/>
        <v>0</v>
      </c>
      <c r="S23" s="26" t="e">
        <f t="shared" si="8"/>
        <v>#DIV/0!</v>
      </c>
    </row>
    <row r="24" spans="1:19" s="11" customFormat="1" x14ac:dyDescent="0.25">
      <c r="A24" s="18"/>
      <c r="B24" s="20"/>
      <c r="C24" s="12"/>
      <c r="D24" s="12"/>
      <c r="E24" s="12"/>
      <c r="F24" s="20"/>
      <c r="G24" s="12"/>
      <c r="H24" s="12"/>
      <c r="I24" s="12"/>
      <c r="J24" s="48"/>
      <c r="K24" s="58">
        <f t="shared" si="0"/>
        <v>0</v>
      </c>
      <c r="L24" s="24">
        <f t="shared" si="1"/>
        <v>0</v>
      </c>
      <c r="M24" s="59">
        <f t="shared" si="2"/>
        <v>0</v>
      </c>
      <c r="N24" s="24">
        <f t="shared" si="3"/>
        <v>0</v>
      </c>
      <c r="O24" s="25" t="e">
        <f t="shared" si="4"/>
        <v>#DIV/0!</v>
      </c>
      <c r="P24" s="24">
        <f t="shared" si="5"/>
        <v>0</v>
      </c>
      <c r="Q24" s="25" t="e">
        <f t="shared" si="6"/>
        <v>#DIV/0!</v>
      </c>
      <c r="R24" s="24">
        <f t="shared" si="7"/>
        <v>0</v>
      </c>
      <c r="S24" s="26" t="e">
        <f t="shared" si="8"/>
        <v>#DIV/0!</v>
      </c>
    </row>
    <row r="25" spans="1:19" s="11" customFormat="1" x14ac:dyDescent="0.25">
      <c r="A25" s="18"/>
      <c r="B25" s="20"/>
      <c r="C25" s="12"/>
      <c r="D25" s="12"/>
      <c r="E25" s="12"/>
      <c r="F25" s="20"/>
      <c r="G25" s="12"/>
      <c r="H25" s="12"/>
      <c r="I25" s="12"/>
      <c r="J25" s="48"/>
      <c r="K25" s="58">
        <f t="shared" si="0"/>
        <v>0</v>
      </c>
      <c r="L25" s="24">
        <f t="shared" si="1"/>
        <v>0</v>
      </c>
      <c r="M25" s="59">
        <f t="shared" si="2"/>
        <v>0</v>
      </c>
      <c r="N25" s="24">
        <f t="shared" si="3"/>
        <v>0</v>
      </c>
      <c r="O25" s="25" t="e">
        <f t="shared" si="4"/>
        <v>#DIV/0!</v>
      </c>
      <c r="P25" s="24">
        <f t="shared" si="5"/>
        <v>0</v>
      </c>
      <c r="Q25" s="25" t="e">
        <f t="shared" si="6"/>
        <v>#DIV/0!</v>
      </c>
      <c r="R25" s="24">
        <f t="shared" si="7"/>
        <v>0</v>
      </c>
      <c r="S25" s="26" t="e">
        <f t="shared" si="8"/>
        <v>#DIV/0!</v>
      </c>
    </row>
    <row r="26" spans="1:19" s="11" customFormat="1" x14ac:dyDescent="0.25">
      <c r="A26" s="18"/>
      <c r="B26" s="20"/>
      <c r="C26" s="12"/>
      <c r="D26" s="12"/>
      <c r="E26" s="12"/>
      <c r="F26" s="20"/>
      <c r="G26" s="12"/>
      <c r="H26" s="12"/>
      <c r="I26" s="12"/>
      <c r="J26" s="48"/>
      <c r="K26" s="58">
        <f t="shared" si="0"/>
        <v>0</v>
      </c>
      <c r="L26" s="24">
        <f t="shared" si="1"/>
        <v>0</v>
      </c>
      <c r="M26" s="59">
        <f t="shared" si="2"/>
        <v>0</v>
      </c>
      <c r="N26" s="24">
        <f t="shared" si="3"/>
        <v>0</v>
      </c>
      <c r="O26" s="25" t="e">
        <f t="shared" si="4"/>
        <v>#DIV/0!</v>
      </c>
      <c r="P26" s="24">
        <f t="shared" si="5"/>
        <v>0</v>
      </c>
      <c r="Q26" s="25" t="e">
        <f t="shared" si="6"/>
        <v>#DIV/0!</v>
      </c>
      <c r="R26" s="24">
        <f t="shared" si="7"/>
        <v>0</v>
      </c>
      <c r="S26" s="26" t="e">
        <f t="shared" si="8"/>
        <v>#DIV/0!</v>
      </c>
    </row>
    <row r="27" spans="1:19" x14ac:dyDescent="0.25">
      <c r="A27" s="19"/>
      <c r="B27" s="20"/>
      <c r="C27" s="3"/>
      <c r="D27" s="3"/>
      <c r="E27" s="3"/>
      <c r="F27" s="21"/>
      <c r="G27" s="3"/>
      <c r="H27" s="3"/>
      <c r="I27" s="3"/>
      <c r="J27" s="49"/>
      <c r="K27" s="58">
        <f t="shared" si="0"/>
        <v>0</v>
      </c>
      <c r="L27" s="24">
        <f t="shared" si="1"/>
        <v>0</v>
      </c>
      <c r="M27" s="59">
        <f t="shared" si="2"/>
        <v>0</v>
      </c>
      <c r="N27" s="24">
        <f t="shared" si="3"/>
        <v>0</v>
      </c>
      <c r="O27" s="25" t="e">
        <f t="shared" si="4"/>
        <v>#DIV/0!</v>
      </c>
      <c r="P27" s="24">
        <f t="shared" si="5"/>
        <v>0</v>
      </c>
      <c r="Q27" s="25" t="e">
        <f t="shared" si="6"/>
        <v>#DIV/0!</v>
      </c>
      <c r="R27" s="24">
        <f t="shared" si="7"/>
        <v>0</v>
      </c>
      <c r="S27" s="26" t="e">
        <f t="shared" si="8"/>
        <v>#DIV/0!</v>
      </c>
    </row>
    <row r="28" spans="1:19" x14ac:dyDescent="0.25">
      <c r="A28" s="19"/>
      <c r="B28" s="20"/>
      <c r="C28" s="3"/>
      <c r="D28" s="3"/>
      <c r="E28" s="3"/>
      <c r="F28" s="21"/>
      <c r="G28" s="3"/>
      <c r="H28" s="3"/>
      <c r="I28" s="3"/>
      <c r="J28" s="49"/>
      <c r="K28" s="58">
        <f t="shared" si="0"/>
        <v>0</v>
      </c>
      <c r="L28" s="24">
        <f t="shared" si="1"/>
        <v>0</v>
      </c>
      <c r="M28" s="59">
        <f t="shared" si="2"/>
        <v>0</v>
      </c>
      <c r="N28" s="24">
        <f t="shared" si="3"/>
        <v>0</v>
      </c>
      <c r="O28" s="25" t="e">
        <f t="shared" si="4"/>
        <v>#DIV/0!</v>
      </c>
      <c r="P28" s="24">
        <f t="shared" si="5"/>
        <v>0</v>
      </c>
      <c r="Q28" s="25" t="e">
        <f t="shared" si="6"/>
        <v>#DIV/0!</v>
      </c>
      <c r="R28" s="24">
        <f t="shared" si="7"/>
        <v>0</v>
      </c>
      <c r="S28" s="26" t="e">
        <f t="shared" si="8"/>
        <v>#DIV/0!</v>
      </c>
    </row>
    <row r="29" spans="1:19" x14ac:dyDescent="0.25">
      <c r="A29" s="19"/>
      <c r="B29" s="20"/>
      <c r="C29" s="3"/>
      <c r="D29" s="3"/>
      <c r="E29" s="3"/>
      <c r="F29" s="21"/>
      <c r="G29" s="3"/>
      <c r="H29" s="3"/>
      <c r="I29" s="3"/>
      <c r="J29" s="49"/>
      <c r="K29" s="58">
        <f t="shared" si="0"/>
        <v>0</v>
      </c>
      <c r="L29" s="24">
        <f t="shared" si="1"/>
        <v>0</v>
      </c>
      <c r="M29" s="59">
        <f t="shared" si="2"/>
        <v>0</v>
      </c>
      <c r="N29" s="24">
        <f t="shared" si="3"/>
        <v>0</v>
      </c>
      <c r="O29" s="25" t="e">
        <f t="shared" si="4"/>
        <v>#DIV/0!</v>
      </c>
      <c r="P29" s="24">
        <f t="shared" si="5"/>
        <v>0</v>
      </c>
      <c r="Q29" s="25" t="e">
        <f t="shared" si="6"/>
        <v>#DIV/0!</v>
      </c>
      <c r="R29" s="24">
        <f t="shared" si="7"/>
        <v>0</v>
      </c>
      <c r="S29" s="26" t="e">
        <f t="shared" si="8"/>
        <v>#DIV/0!</v>
      </c>
    </row>
    <row r="30" spans="1:19" x14ac:dyDescent="0.25">
      <c r="A30" s="19"/>
      <c r="B30" s="20"/>
      <c r="C30" s="3"/>
      <c r="D30" s="3"/>
      <c r="E30" s="3"/>
      <c r="F30" s="21"/>
      <c r="G30" s="3"/>
      <c r="H30" s="3"/>
      <c r="I30" s="3"/>
      <c r="J30" s="49"/>
      <c r="K30" s="58">
        <f t="shared" si="0"/>
        <v>0</v>
      </c>
      <c r="L30" s="24">
        <f t="shared" si="1"/>
        <v>0</v>
      </c>
      <c r="M30" s="59">
        <f t="shared" si="2"/>
        <v>0</v>
      </c>
      <c r="N30" s="24">
        <f t="shared" si="3"/>
        <v>0</v>
      </c>
      <c r="O30" s="25" t="e">
        <f t="shared" si="4"/>
        <v>#DIV/0!</v>
      </c>
      <c r="P30" s="24">
        <f t="shared" si="5"/>
        <v>0</v>
      </c>
      <c r="Q30" s="25" t="e">
        <f t="shared" si="6"/>
        <v>#DIV/0!</v>
      </c>
      <c r="R30" s="24">
        <f t="shared" si="7"/>
        <v>0</v>
      </c>
      <c r="S30" s="26" t="e">
        <f t="shared" si="8"/>
        <v>#DIV/0!</v>
      </c>
    </row>
    <row r="31" spans="1:19" x14ac:dyDescent="0.25">
      <c r="A31" s="19"/>
      <c r="B31" s="20"/>
      <c r="C31" s="3"/>
      <c r="D31" s="3"/>
      <c r="E31" s="3"/>
      <c r="F31" s="21"/>
      <c r="G31" s="3"/>
      <c r="H31" s="3"/>
      <c r="I31" s="3"/>
      <c r="J31" s="49"/>
      <c r="K31" s="58">
        <f t="shared" si="0"/>
        <v>0</v>
      </c>
      <c r="L31" s="24">
        <f t="shared" si="1"/>
        <v>0</v>
      </c>
      <c r="M31" s="59">
        <f t="shared" si="2"/>
        <v>0</v>
      </c>
      <c r="N31" s="24">
        <f t="shared" si="3"/>
        <v>0</v>
      </c>
      <c r="O31" s="25" t="e">
        <f t="shared" si="4"/>
        <v>#DIV/0!</v>
      </c>
      <c r="P31" s="24">
        <f t="shared" si="5"/>
        <v>0</v>
      </c>
      <c r="Q31" s="25" t="e">
        <f t="shared" si="6"/>
        <v>#DIV/0!</v>
      </c>
      <c r="R31" s="24">
        <f t="shared" si="7"/>
        <v>0</v>
      </c>
      <c r="S31" s="26" t="e">
        <f t="shared" si="8"/>
        <v>#DIV/0!</v>
      </c>
    </row>
    <row r="32" spans="1:19" x14ac:dyDescent="0.25">
      <c r="A32" s="19"/>
      <c r="B32" s="20"/>
      <c r="C32" s="3"/>
      <c r="D32" s="3"/>
      <c r="E32" s="3"/>
      <c r="F32" s="21"/>
      <c r="G32" s="3"/>
      <c r="H32" s="3"/>
      <c r="I32" s="3"/>
      <c r="J32" s="49"/>
      <c r="K32" s="58">
        <f t="shared" si="0"/>
        <v>0</v>
      </c>
      <c r="L32" s="24">
        <f t="shared" si="1"/>
        <v>0</v>
      </c>
      <c r="M32" s="59">
        <f t="shared" si="2"/>
        <v>0</v>
      </c>
      <c r="N32" s="24">
        <f t="shared" si="3"/>
        <v>0</v>
      </c>
      <c r="O32" s="25" t="e">
        <f t="shared" si="4"/>
        <v>#DIV/0!</v>
      </c>
      <c r="P32" s="24">
        <f t="shared" si="5"/>
        <v>0</v>
      </c>
      <c r="Q32" s="25" t="e">
        <f t="shared" si="6"/>
        <v>#DIV/0!</v>
      </c>
      <c r="R32" s="24">
        <f t="shared" si="7"/>
        <v>0</v>
      </c>
      <c r="S32" s="26" t="e">
        <f t="shared" si="8"/>
        <v>#DIV/0!</v>
      </c>
    </row>
    <row r="33" spans="1:19" x14ac:dyDescent="0.25">
      <c r="A33" s="19"/>
      <c r="B33" s="20"/>
      <c r="C33" s="3"/>
      <c r="D33" s="3"/>
      <c r="E33" s="3"/>
      <c r="F33" s="21"/>
      <c r="G33" s="3"/>
      <c r="H33" s="3"/>
      <c r="I33" s="3"/>
      <c r="J33" s="49"/>
      <c r="K33" s="58">
        <f t="shared" si="0"/>
        <v>0</v>
      </c>
      <c r="L33" s="24">
        <f t="shared" si="1"/>
        <v>0</v>
      </c>
      <c r="M33" s="59">
        <f t="shared" si="2"/>
        <v>0</v>
      </c>
      <c r="N33" s="24">
        <f t="shared" si="3"/>
        <v>0</v>
      </c>
      <c r="O33" s="25" t="e">
        <f t="shared" si="4"/>
        <v>#DIV/0!</v>
      </c>
      <c r="P33" s="24">
        <f t="shared" si="5"/>
        <v>0</v>
      </c>
      <c r="Q33" s="25" t="e">
        <f t="shared" si="6"/>
        <v>#DIV/0!</v>
      </c>
      <c r="R33" s="24">
        <f t="shared" si="7"/>
        <v>0</v>
      </c>
      <c r="S33" s="26" t="e">
        <f t="shared" si="8"/>
        <v>#DIV/0!</v>
      </c>
    </row>
    <row r="34" spans="1:19" x14ac:dyDescent="0.25">
      <c r="A34" s="19"/>
      <c r="B34" s="20"/>
      <c r="C34" s="3"/>
      <c r="D34" s="3"/>
      <c r="E34" s="3"/>
      <c r="F34" s="21"/>
      <c r="G34" s="3"/>
      <c r="H34" s="3"/>
      <c r="I34" s="3"/>
      <c r="J34" s="49"/>
      <c r="K34" s="58">
        <f t="shared" si="0"/>
        <v>0</v>
      </c>
      <c r="L34" s="24">
        <f t="shared" si="1"/>
        <v>0</v>
      </c>
      <c r="M34" s="59">
        <f t="shared" si="2"/>
        <v>0</v>
      </c>
      <c r="N34" s="24">
        <f t="shared" si="3"/>
        <v>0</v>
      </c>
      <c r="O34" s="25" t="e">
        <f t="shared" si="4"/>
        <v>#DIV/0!</v>
      </c>
      <c r="P34" s="24">
        <f t="shared" si="5"/>
        <v>0</v>
      </c>
      <c r="Q34" s="25" t="e">
        <f t="shared" si="6"/>
        <v>#DIV/0!</v>
      </c>
      <c r="R34" s="24">
        <f t="shared" si="7"/>
        <v>0</v>
      </c>
      <c r="S34" s="26" t="e">
        <f t="shared" si="8"/>
        <v>#DIV/0!</v>
      </c>
    </row>
    <row r="35" spans="1:19" x14ac:dyDescent="0.25">
      <c r="A35" s="19"/>
      <c r="B35" s="20"/>
      <c r="C35" s="3"/>
      <c r="D35" s="3"/>
      <c r="E35" s="3"/>
      <c r="F35" s="21"/>
      <c r="G35" s="3"/>
      <c r="H35" s="3"/>
      <c r="I35" s="3"/>
      <c r="J35" s="49"/>
      <c r="K35" s="58">
        <f t="shared" si="0"/>
        <v>0</v>
      </c>
      <c r="L35" s="24">
        <f t="shared" si="1"/>
        <v>0</v>
      </c>
      <c r="M35" s="59">
        <f t="shared" si="2"/>
        <v>0</v>
      </c>
      <c r="N35" s="24">
        <f t="shared" si="3"/>
        <v>0</v>
      </c>
      <c r="O35" s="25" t="e">
        <f t="shared" si="4"/>
        <v>#DIV/0!</v>
      </c>
      <c r="P35" s="24">
        <f t="shared" si="5"/>
        <v>0</v>
      </c>
      <c r="Q35" s="25" t="e">
        <f t="shared" si="6"/>
        <v>#DIV/0!</v>
      </c>
      <c r="R35" s="24">
        <f t="shared" si="7"/>
        <v>0</v>
      </c>
      <c r="S35" s="26" t="e">
        <f t="shared" si="8"/>
        <v>#DIV/0!</v>
      </c>
    </row>
    <row r="36" spans="1:19" x14ac:dyDescent="0.25">
      <c r="A36" s="19"/>
      <c r="B36" s="20"/>
      <c r="C36" s="12"/>
      <c r="D36" s="12"/>
      <c r="E36" s="12"/>
      <c r="F36" s="20"/>
      <c r="G36" s="12"/>
      <c r="H36" s="12"/>
      <c r="I36" s="12"/>
      <c r="J36" s="48"/>
      <c r="K36" s="58">
        <f t="shared" si="0"/>
        <v>0</v>
      </c>
      <c r="L36" s="24">
        <f t="shared" si="1"/>
        <v>0</v>
      </c>
      <c r="M36" s="59">
        <f t="shared" si="2"/>
        <v>0</v>
      </c>
      <c r="N36" s="24">
        <f t="shared" si="3"/>
        <v>0</v>
      </c>
      <c r="O36" s="25" t="e">
        <f t="shared" si="4"/>
        <v>#DIV/0!</v>
      </c>
      <c r="P36" s="24">
        <f t="shared" si="5"/>
        <v>0</v>
      </c>
      <c r="Q36" s="25" t="e">
        <f t="shared" si="6"/>
        <v>#DIV/0!</v>
      </c>
      <c r="R36" s="24">
        <f t="shared" si="7"/>
        <v>0</v>
      </c>
      <c r="S36" s="26" t="e">
        <f t="shared" si="8"/>
        <v>#DIV/0!</v>
      </c>
    </row>
    <row r="37" spans="1:19" x14ac:dyDescent="0.25">
      <c r="A37" s="19"/>
      <c r="B37" s="20"/>
      <c r="C37" s="12"/>
      <c r="D37" s="12"/>
      <c r="E37" s="12"/>
      <c r="F37" s="20"/>
      <c r="G37" s="12"/>
      <c r="H37" s="12"/>
      <c r="I37" s="12"/>
      <c r="J37" s="48"/>
      <c r="K37" s="58">
        <f t="shared" si="0"/>
        <v>0</v>
      </c>
      <c r="L37" s="24">
        <f t="shared" si="1"/>
        <v>0</v>
      </c>
      <c r="M37" s="59">
        <f t="shared" si="2"/>
        <v>0</v>
      </c>
      <c r="N37" s="24">
        <f t="shared" si="3"/>
        <v>0</v>
      </c>
      <c r="O37" s="25" t="e">
        <f t="shared" si="4"/>
        <v>#DIV/0!</v>
      </c>
      <c r="P37" s="24">
        <f t="shared" si="5"/>
        <v>0</v>
      </c>
      <c r="Q37" s="25" t="e">
        <f t="shared" si="6"/>
        <v>#DIV/0!</v>
      </c>
      <c r="R37" s="24">
        <f t="shared" si="7"/>
        <v>0</v>
      </c>
      <c r="S37" s="26" t="e">
        <f t="shared" si="8"/>
        <v>#DIV/0!</v>
      </c>
    </row>
    <row r="38" spans="1:19" x14ac:dyDescent="0.25">
      <c r="A38" s="19"/>
      <c r="B38" s="20"/>
      <c r="C38" s="12"/>
      <c r="D38" s="12"/>
      <c r="E38" s="12"/>
      <c r="F38" s="20"/>
      <c r="G38" s="12"/>
      <c r="H38" s="12"/>
      <c r="I38" s="12"/>
      <c r="J38" s="48"/>
      <c r="K38" s="58">
        <f t="shared" si="0"/>
        <v>0</v>
      </c>
      <c r="L38" s="24">
        <f t="shared" si="1"/>
        <v>0</v>
      </c>
      <c r="M38" s="59">
        <f t="shared" si="2"/>
        <v>0</v>
      </c>
      <c r="N38" s="24">
        <f t="shared" si="3"/>
        <v>0</v>
      </c>
      <c r="O38" s="25" t="e">
        <f t="shared" si="4"/>
        <v>#DIV/0!</v>
      </c>
      <c r="P38" s="24">
        <f t="shared" si="5"/>
        <v>0</v>
      </c>
      <c r="Q38" s="25" t="e">
        <f t="shared" si="6"/>
        <v>#DIV/0!</v>
      </c>
      <c r="R38" s="24">
        <f t="shared" si="7"/>
        <v>0</v>
      </c>
      <c r="S38" s="26" t="e">
        <f t="shared" si="8"/>
        <v>#DIV/0!</v>
      </c>
    </row>
    <row r="39" spans="1:19" x14ac:dyDescent="0.25">
      <c r="A39" s="19"/>
      <c r="B39" s="20"/>
      <c r="C39" s="3"/>
      <c r="D39" s="3"/>
      <c r="E39" s="3"/>
      <c r="F39" s="21"/>
      <c r="G39" s="3"/>
      <c r="H39" s="3"/>
      <c r="I39" s="3"/>
      <c r="J39" s="49"/>
      <c r="K39" s="58">
        <f t="shared" si="0"/>
        <v>0</v>
      </c>
      <c r="L39" s="24">
        <f t="shared" si="1"/>
        <v>0</v>
      </c>
      <c r="M39" s="59">
        <f t="shared" si="2"/>
        <v>0</v>
      </c>
      <c r="N39" s="24">
        <f t="shared" si="3"/>
        <v>0</v>
      </c>
      <c r="O39" s="25" t="e">
        <f t="shared" si="4"/>
        <v>#DIV/0!</v>
      </c>
      <c r="P39" s="24">
        <f t="shared" si="5"/>
        <v>0</v>
      </c>
      <c r="Q39" s="25" t="e">
        <f t="shared" si="6"/>
        <v>#DIV/0!</v>
      </c>
      <c r="R39" s="24">
        <f t="shared" si="7"/>
        <v>0</v>
      </c>
      <c r="S39" s="26" t="e">
        <f t="shared" si="8"/>
        <v>#DIV/0!</v>
      </c>
    </row>
    <row r="40" spans="1:19" ht="15.75" thickBot="1" x14ac:dyDescent="0.3">
      <c r="A40" s="76" t="s">
        <v>28</v>
      </c>
      <c r="B40" s="77"/>
      <c r="C40" s="35">
        <f t="shared" ref="C40:J40" si="9">SUM(C13:C39)</f>
        <v>0</v>
      </c>
      <c r="D40" s="35">
        <f t="shared" si="9"/>
        <v>0</v>
      </c>
      <c r="E40" s="35">
        <f t="shared" si="9"/>
        <v>0</v>
      </c>
      <c r="F40" s="36">
        <f t="shared" si="9"/>
        <v>0</v>
      </c>
      <c r="G40" s="37">
        <f t="shared" si="9"/>
        <v>0</v>
      </c>
      <c r="H40" s="37">
        <f t="shared" si="9"/>
        <v>0</v>
      </c>
      <c r="I40" s="37">
        <f t="shared" si="9"/>
        <v>0</v>
      </c>
      <c r="J40" s="50">
        <f t="shared" si="9"/>
        <v>0</v>
      </c>
      <c r="K40" s="27">
        <f t="shared" ref="K40" si="10">SUM(C40:F40)</f>
        <v>0</v>
      </c>
      <c r="L40" s="28">
        <f t="shared" ref="L40" si="11">SUM(G40:J40)</f>
        <v>0</v>
      </c>
      <c r="M40" s="53">
        <f t="shared" ref="M40" si="12">SUM(K40:L40)</f>
        <v>0</v>
      </c>
      <c r="N40" s="28">
        <f>SUM(N13:N39)</f>
        <v>0</v>
      </c>
      <c r="O40" s="29" t="e">
        <f>N40/M40</f>
        <v>#DIV/0!</v>
      </c>
      <c r="P40" s="28">
        <f>SUM(P13:P39)</f>
        <v>0</v>
      </c>
      <c r="Q40" s="29" t="e">
        <f>P40/M40</f>
        <v>#DIV/0!</v>
      </c>
      <c r="R40" s="28">
        <f>SUM(R13:R39)</f>
        <v>0</v>
      </c>
      <c r="S40" s="30" t="e">
        <f>R40/M40</f>
        <v>#DIV/0!</v>
      </c>
    </row>
    <row r="42" spans="1:19" ht="15" x14ac:dyDescent="0.25">
      <c r="K42" s="66"/>
      <c r="L42" s="78" t="s">
        <v>52</v>
      </c>
      <c r="M42" s="79"/>
      <c r="N42" s="78" t="s">
        <v>53</v>
      </c>
      <c r="O42" s="79"/>
    </row>
    <row r="43" spans="1:19" ht="28.5" customHeight="1" x14ac:dyDescent="0.25">
      <c r="H43" s="56"/>
      <c r="I43" s="55"/>
      <c r="J43" s="56"/>
      <c r="K43" s="64"/>
      <c r="L43" s="80" t="s">
        <v>54</v>
      </c>
      <c r="M43" s="81"/>
      <c r="N43" s="80" t="s">
        <v>81</v>
      </c>
      <c r="O43" s="81"/>
    </row>
    <row r="44" spans="1:19" ht="20.25" customHeight="1" x14ac:dyDescent="0.25">
      <c r="A44" s="62"/>
      <c r="B44" s="62"/>
      <c r="C44" s="62"/>
      <c r="D44" s="62"/>
      <c r="H44" s="56"/>
      <c r="I44" s="56"/>
      <c r="J44" s="56"/>
      <c r="K44" s="67" t="s">
        <v>33</v>
      </c>
      <c r="L44" s="68" t="s">
        <v>13</v>
      </c>
      <c r="M44" s="69" t="s">
        <v>34</v>
      </c>
      <c r="N44" s="68" t="s">
        <v>80</v>
      </c>
      <c r="O44" s="69" t="s">
        <v>34</v>
      </c>
    </row>
    <row r="45" spans="1:19" ht="15" customHeight="1" x14ac:dyDescent="0.25">
      <c r="A45" s="62"/>
      <c r="B45" s="62"/>
      <c r="C45" s="62"/>
      <c r="D45" s="62"/>
      <c r="H45" s="56"/>
      <c r="I45" s="56"/>
      <c r="J45" s="56"/>
      <c r="K45" s="70" t="s">
        <v>78</v>
      </c>
      <c r="L45" s="71">
        <f>K40+G40</f>
        <v>0</v>
      </c>
      <c r="M45" s="72" t="e">
        <f>L45/L49</f>
        <v>#DIV/0!</v>
      </c>
      <c r="N45" s="71">
        <f>C40+G40</f>
        <v>0</v>
      </c>
      <c r="O45" s="72" t="e">
        <f>N45/N49</f>
        <v>#DIV/0!</v>
      </c>
      <c r="P45" s="65"/>
    </row>
    <row r="46" spans="1:19" ht="15" x14ac:dyDescent="0.25">
      <c r="A46" s="62"/>
      <c r="B46" s="62"/>
      <c r="C46" s="62"/>
      <c r="D46" s="62"/>
      <c r="H46" s="56"/>
      <c r="I46" s="56"/>
      <c r="J46" s="57"/>
      <c r="K46" s="70" t="s">
        <v>79</v>
      </c>
      <c r="L46" s="71">
        <f>H40</f>
        <v>0</v>
      </c>
      <c r="M46" s="72" t="e">
        <f>L46/L49</f>
        <v>#DIV/0!</v>
      </c>
      <c r="N46" s="71">
        <f>D40+H40</f>
        <v>0</v>
      </c>
      <c r="O46" s="72" t="e">
        <f>N46/N49</f>
        <v>#DIV/0!</v>
      </c>
      <c r="P46" s="65"/>
    </row>
    <row r="47" spans="1:19" x14ac:dyDescent="0.25">
      <c r="A47" s="62"/>
      <c r="B47" s="62"/>
      <c r="C47" s="62"/>
      <c r="D47" s="62"/>
      <c r="H47" s="56"/>
      <c r="I47" s="56"/>
      <c r="J47" s="56"/>
      <c r="K47" s="70" t="s">
        <v>36</v>
      </c>
      <c r="L47" s="71">
        <f>I40</f>
        <v>0</v>
      </c>
      <c r="M47" s="72" t="e">
        <f>L47/L49</f>
        <v>#DIV/0!</v>
      </c>
      <c r="N47" s="71">
        <f>E40+I40</f>
        <v>0</v>
      </c>
      <c r="O47" s="72" t="e">
        <f>N47/N49</f>
        <v>#DIV/0!</v>
      </c>
      <c r="P47" s="65"/>
    </row>
    <row r="48" spans="1:19" ht="15" x14ac:dyDescent="0.25">
      <c r="A48" s="62"/>
      <c r="B48" s="62"/>
      <c r="C48" s="62"/>
      <c r="D48" s="62"/>
      <c r="H48" s="56"/>
      <c r="I48" s="57"/>
      <c r="K48" s="70" t="s">
        <v>37</v>
      </c>
      <c r="L48" s="71">
        <f>J40</f>
        <v>0</v>
      </c>
      <c r="M48" s="72" t="e">
        <f>L48/L49</f>
        <v>#DIV/0!</v>
      </c>
      <c r="N48" s="71">
        <f>F40+J40</f>
        <v>0</v>
      </c>
      <c r="O48" s="72" t="e">
        <f>N48/N49</f>
        <v>#DIV/0!</v>
      </c>
      <c r="P48" s="65"/>
    </row>
    <row r="49" spans="1:15" ht="15" x14ac:dyDescent="0.25">
      <c r="A49" s="62"/>
      <c r="B49" s="62"/>
      <c r="C49" s="62"/>
      <c r="D49" s="62"/>
      <c r="H49" s="56"/>
      <c r="I49" s="56"/>
      <c r="K49" s="67" t="s">
        <v>32</v>
      </c>
      <c r="L49" s="73">
        <f>SUM(L45:L48)</f>
        <v>0</v>
      </c>
      <c r="M49" s="74" t="e">
        <f>SUM(M45:M48)</f>
        <v>#DIV/0!</v>
      </c>
      <c r="N49" s="75">
        <f>SUM(N45:N48)</f>
        <v>0</v>
      </c>
      <c r="O49" s="74" t="e">
        <f>SUM(O45:O48)</f>
        <v>#DIV/0!</v>
      </c>
    </row>
    <row r="50" spans="1:15" x14ac:dyDescent="0.25">
      <c r="A50" s="62"/>
      <c r="B50" s="62"/>
      <c r="C50" s="62"/>
      <c r="D50" s="62"/>
      <c r="H50" s="56"/>
    </row>
    <row r="51" spans="1:15" x14ac:dyDescent="0.25">
      <c r="A51" s="62"/>
      <c r="B51" s="62"/>
      <c r="C51" s="62"/>
      <c r="D51" s="62"/>
      <c r="H51" s="56"/>
    </row>
    <row r="52" spans="1:15" x14ac:dyDescent="0.25">
      <c r="A52" s="62"/>
      <c r="B52" s="62"/>
      <c r="C52" s="62"/>
      <c r="D52" s="62"/>
    </row>
    <row r="53" spans="1:15" ht="14.25" customHeight="1" x14ac:dyDescent="0.25">
      <c r="A53" s="63"/>
      <c r="B53" s="62"/>
      <c r="C53" s="62"/>
      <c r="D53" s="62"/>
    </row>
    <row r="54" spans="1:15" x14ac:dyDescent="0.25">
      <c r="A54" s="63"/>
      <c r="B54" s="62"/>
      <c r="C54" s="62"/>
      <c r="D54" s="62"/>
    </row>
    <row r="55" spans="1:15" x14ac:dyDescent="0.25">
      <c r="A55" s="63"/>
      <c r="B55" s="62"/>
      <c r="C55" s="62"/>
      <c r="D55" s="62"/>
    </row>
    <row r="56" spans="1:15" x14ac:dyDescent="0.25">
      <c r="A56" s="63"/>
      <c r="B56" s="62"/>
      <c r="C56" s="62"/>
      <c r="D56" s="62"/>
    </row>
    <row r="57" spans="1:15" x14ac:dyDescent="0.25">
      <c r="A57" s="63"/>
      <c r="B57" s="62"/>
      <c r="C57" s="62"/>
      <c r="D57" s="62"/>
    </row>
    <row r="58" spans="1:15" x14ac:dyDescent="0.25">
      <c r="A58" s="63"/>
      <c r="B58" s="62"/>
      <c r="C58" s="62"/>
      <c r="D58" s="62"/>
    </row>
    <row r="59" spans="1:15" x14ac:dyDescent="0.25">
      <c r="A59" s="63"/>
      <c r="B59" s="62"/>
      <c r="C59" s="62"/>
      <c r="D59" s="62"/>
    </row>
    <row r="60" spans="1:15" x14ac:dyDescent="0.25">
      <c r="A60" s="63"/>
      <c r="B60" s="62"/>
      <c r="C60" s="62"/>
      <c r="D60" s="62"/>
    </row>
    <row r="61" spans="1:15" x14ac:dyDescent="0.25">
      <c r="A61" s="63"/>
      <c r="B61" s="62"/>
      <c r="C61" s="62"/>
      <c r="D61" s="62"/>
    </row>
    <row r="62" spans="1:15" x14ac:dyDescent="0.25">
      <c r="A62" s="63"/>
      <c r="B62" s="62"/>
      <c r="C62" s="62"/>
      <c r="D62" s="62"/>
    </row>
    <row r="63" spans="1:15" x14ac:dyDescent="0.25">
      <c r="A63" s="63"/>
      <c r="B63" s="62"/>
      <c r="C63" s="62"/>
      <c r="D63" s="62"/>
    </row>
    <row r="64" spans="1:15" x14ac:dyDescent="0.25">
      <c r="A64" s="63"/>
      <c r="B64" s="62"/>
      <c r="C64" s="62"/>
      <c r="D64" s="62"/>
    </row>
    <row r="65" spans="1:4" x14ac:dyDescent="0.25">
      <c r="A65" s="63"/>
      <c r="B65" s="62"/>
      <c r="C65" s="62"/>
      <c r="D65" s="62"/>
    </row>
    <row r="66" spans="1:4" x14ac:dyDescent="0.25">
      <c r="A66" s="63"/>
      <c r="B66" s="62"/>
      <c r="C66" s="62"/>
      <c r="D66" s="62"/>
    </row>
    <row r="67" spans="1:4" x14ac:dyDescent="0.25">
      <c r="A67" s="4"/>
    </row>
  </sheetData>
  <mergeCells count="12">
    <mergeCell ref="A1:C3"/>
    <mergeCell ref="C10:F10"/>
    <mergeCell ref="G10:J10"/>
    <mergeCell ref="K10:S10"/>
    <mergeCell ref="N11:O11"/>
    <mergeCell ref="P11:Q11"/>
    <mergeCell ref="R11:S11"/>
    <mergeCell ref="A40:B40"/>
    <mergeCell ref="L42:M42"/>
    <mergeCell ref="N42:O42"/>
    <mergeCell ref="L43:M43"/>
    <mergeCell ref="N43:O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showGridLines="0" zoomScaleNormal="100" workbookViewId="0">
      <selection sqref="A1:D3"/>
    </sheetView>
  </sheetViews>
  <sheetFormatPr defaultRowHeight="14.25" x14ac:dyDescent="0.25"/>
  <cols>
    <col min="1" max="1" width="26" style="1" customWidth="1"/>
    <col min="2" max="2" width="29" style="1" customWidth="1"/>
    <col min="3" max="3" width="24.140625" style="1" customWidth="1"/>
    <col min="4" max="4" width="22.7109375" style="1" customWidth="1"/>
    <col min="5" max="5" width="20" style="1" bestFit="1" customWidth="1"/>
    <col min="6" max="6" width="34" style="1" customWidth="1"/>
    <col min="7" max="7" width="25.140625" style="1" bestFit="1" customWidth="1"/>
    <col min="8" max="8" width="23" style="1" customWidth="1"/>
    <col min="9" max="9" width="26.42578125" style="1" bestFit="1" customWidth="1"/>
    <col min="10" max="10" width="20.28515625" style="1" customWidth="1"/>
    <col min="11" max="11" width="28.28515625" style="1" customWidth="1"/>
    <col min="12" max="12" width="22.140625" style="1" bestFit="1" customWidth="1"/>
    <col min="13" max="14" width="15.28515625" style="1" customWidth="1"/>
    <col min="15" max="15" width="11.85546875" style="1" customWidth="1"/>
    <col min="16" max="16" width="17.140625" style="1" customWidth="1"/>
    <col min="17" max="17" width="14.7109375" style="1" customWidth="1"/>
    <col min="18" max="18" width="17.5703125" style="1" customWidth="1"/>
    <col min="19" max="19" width="15.85546875" style="1" bestFit="1" customWidth="1"/>
    <col min="20" max="16384" width="9.140625" style="1"/>
  </cols>
  <sheetData>
    <row r="1" spans="1:5" ht="23.25" customHeight="1" x14ac:dyDescent="0.25">
      <c r="A1" s="82" t="s">
        <v>11</v>
      </c>
      <c r="B1" s="83"/>
      <c r="C1" s="83"/>
      <c r="D1" s="83"/>
    </row>
    <row r="2" spans="1:5" ht="14.25" customHeight="1" x14ac:dyDescent="0.25">
      <c r="A2" s="83"/>
      <c r="B2" s="83"/>
      <c r="C2" s="83"/>
      <c r="D2" s="83"/>
    </row>
    <row r="3" spans="1:5" ht="14.25" customHeight="1" x14ac:dyDescent="0.25">
      <c r="A3" s="83"/>
      <c r="B3" s="83"/>
      <c r="C3" s="83"/>
      <c r="D3" s="83"/>
    </row>
    <row r="4" spans="1:5" x14ac:dyDescent="0.25">
      <c r="B4" s="4"/>
      <c r="C4" s="4"/>
    </row>
    <row r="6" spans="1:5" ht="14.25" customHeight="1" x14ac:dyDescent="0.25">
      <c r="A6" s="95" t="s">
        <v>83</v>
      </c>
      <c r="B6" s="95"/>
      <c r="C6" s="95"/>
      <c r="D6" s="95"/>
      <c r="E6" s="95"/>
    </row>
    <row r="7" spans="1:5" ht="16.5" customHeight="1" x14ac:dyDescent="0.25">
      <c r="A7" s="95"/>
      <c r="B7" s="95"/>
      <c r="C7" s="95"/>
      <c r="D7" s="95"/>
      <c r="E7" s="95"/>
    </row>
    <row r="8" spans="1:5" ht="18" customHeight="1" x14ac:dyDescent="0.25">
      <c r="A8" s="95"/>
      <c r="B8" s="95"/>
      <c r="C8" s="95"/>
      <c r="D8" s="95"/>
      <c r="E8" s="95"/>
    </row>
    <row r="9" spans="1:5" ht="18" customHeight="1" x14ac:dyDescent="0.25">
      <c r="A9" s="95"/>
      <c r="B9" s="95"/>
      <c r="C9" s="95"/>
      <c r="D9" s="95"/>
      <c r="E9" s="95"/>
    </row>
    <row r="10" spans="1:5" ht="28.5" customHeight="1" x14ac:dyDescent="0.25">
      <c r="A10" s="95"/>
      <c r="B10" s="95"/>
      <c r="C10" s="95"/>
      <c r="D10" s="95"/>
      <c r="E10" s="95"/>
    </row>
    <row r="11" spans="1:5" ht="41.25" customHeight="1" x14ac:dyDescent="0.25">
      <c r="A11" s="95"/>
      <c r="B11" s="95"/>
      <c r="C11" s="95"/>
      <c r="D11" s="95"/>
      <c r="E11" s="95"/>
    </row>
    <row r="12" spans="1:5" s="2" customFormat="1" ht="12" customHeight="1" x14ac:dyDescent="0.25">
      <c r="A12" s="95"/>
      <c r="B12" s="95"/>
      <c r="C12" s="95"/>
      <c r="D12" s="95"/>
      <c r="E12" s="95"/>
    </row>
    <row r="13" spans="1:5" s="11" customFormat="1" x14ac:dyDescent="0.25">
      <c r="A13" s="95"/>
      <c r="B13" s="95"/>
      <c r="C13" s="95"/>
      <c r="D13" s="95"/>
      <c r="E13" s="95"/>
    </row>
    <row r="14" spans="1:5" x14ac:dyDescent="0.25">
      <c r="A14" s="95"/>
      <c r="B14" s="95"/>
      <c r="C14" s="95"/>
      <c r="D14" s="95"/>
      <c r="E14" s="95"/>
    </row>
    <row r="15" spans="1:5" x14ac:dyDescent="0.25">
      <c r="A15" s="95"/>
      <c r="B15" s="95"/>
      <c r="C15" s="95"/>
      <c r="D15" s="95"/>
      <c r="E15" s="95"/>
    </row>
    <row r="16" spans="1:5" x14ac:dyDescent="0.25">
      <c r="A16" s="95"/>
      <c r="B16" s="95"/>
      <c r="C16" s="95"/>
      <c r="D16" s="95"/>
      <c r="E16" s="95"/>
    </row>
    <row r="17" spans="1:5" x14ac:dyDescent="0.25">
      <c r="A17" s="95"/>
      <c r="B17" s="95"/>
      <c r="C17" s="95"/>
      <c r="D17" s="95"/>
      <c r="E17" s="95"/>
    </row>
    <row r="18" spans="1:5" x14ac:dyDescent="0.25">
      <c r="A18" s="95"/>
      <c r="B18" s="95"/>
      <c r="C18" s="95"/>
      <c r="D18" s="95"/>
      <c r="E18" s="95"/>
    </row>
    <row r="19" spans="1:5" x14ac:dyDescent="0.25">
      <c r="A19" s="95"/>
      <c r="B19" s="95"/>
      <c r="C19" s="95"/>
      <c r="D19" s="95"/>
      <c r="E19" s="95"/>
    </row>
    <row r="20" spans="1:5" x14ac:dyDescent="0.25">
      <c r="A20" s="95"/>
      <c r="B20" s="95"/>
      <c r="C20" s="95"/>
      <c r="D20" s="95"/>
      <c r="E20" s="95"/>
    </row>
    <row r="21" spans="1:5" x14ac:dyDescent="0.25">
      <c r="A21" s="95"/>
      <c r="B21" s="95"/>
      <c r="C21" s="95"/>
      <c r="D21" s="95"/>
      <c r="E21" s="95"/>
    </row>
    <row r="22" spans="1:5" x14ac:dyDescent="0.25">
      <c r="A22" s="95"/>
      <c r="B22" s="95"/>
      <c r="C22" s="95"/>
      <c r="D22" s="95"/>
      <c r="E22" s="95"/>
    </row>
    <row r="23" spans="1:5" x14ac:dyDescent="0.25">
      <c r="A23" s="95"/>
      <c r="B23" s="95"/>
      <c r="C23" s="95"/>
      <c r="D23" s="95"/>
      <c r="E23" s="95"/>
    </row>
    <row r="24" spans="1:5" x14ac:dyDescent="0.25">
      <c r="A24" s="95"/>
      <c r="B24" s="95"/>
      <c r="C24" s="95"/>
      <c r="D24" s="95"/>
      <c r="E24" s="95"/>
    </row>
    <row r="25" spans="1:5" x14ac:dyDescent="0.25">
      <c r="A25" s="95"/>
      <c r="B25" s="95"/>
      <c r="C25" s="95"/>
      <c r="D25" s="95"/>
      <c r="E25" s="95"/>
    </row>
    <row r="26" spans="1:5" x14ac:dyDescent="0.25">
      <c r="A26" s="95"/>
      <c r="B26" s="95"/>
      <c r="C26" s="95"/>
      <c r="D26" s="95"/>
      <c r="E26" s="95"/>
    </row>
    <row r="27" spans="1:5" x14ac:dyDescent="0.25">
      <c r="A27" s="95"/>
      <c r="B27" s="95"/>
      <c r="C27" s="95"/>
      <c r="D27" s="95"/>
      <c r="E27" s="95"/>
    </row>
    <row r="28" spans="1:5" x14ac:dyDescent="0.25">
      <c r="A28" s="95"/>
      <c r="B28" s="95"/>
      <c r="C28" s="95"/>
      <c r="D28" s="95"/>
      <c r="E28" s="95"/>
    </row>
    <row r="29" spans="1:5" x14ac:dyDescent="0.25">
      <c r="A29" s="95"/>
      <c r="B29" s="95"/>
      <c r="C29" s="95"/>
      <c r="D29" s="95"/>
      <c r="E29" s="95"/>
    </row>
    <row r="30" spans="1:5" x14ac:dyDescent="0.25">
      <c r="A30" s="95"/>
      <c r="B30" s="95"/>
      <c r="C30" s="95"/>
      <c r="D30" s="95"/>
      <c r="E30" s="95"/>
    </row>
    <row r="31" spans="1:5" x14ac:dyDescent="0.25">
      <c r="A31" s="95"/>
      <c r="B31" s="95"/>
      <c r="C31" s="95"/>
      <c r="D31" s="95"/>
      <c r="E31" s="95"/>
    </row>
    <row r="32" spans="1:5" x14ac:dyDescent="0.25">
      <c r="A32" s="95"/>
      <c r="B32" s="95"/>
      <c r="C32" s="95"/>
      <c r="D32" s="95"/>
      <c r="E32" s="95"/>
    </row>
    <row r="33" spans="1:5" x14ac:dyDescent="0.25">
      <c r="A33" s="95"/>
      <c r="B33" s="95"/>
      <c r="C33" s="95"/>
      <c r="D33" s="95"/>
      <c r="E33" s="95"/>
    </row>
    <row r="34" spans="1:5" x14ac:dyDescent="0.25">
      <c r="A34" s="95"/>
      <c r="B34" s="95"/>
      <c r="C34" s="95"/>
      <c r="D34" s="95"/>
      <c r="E34" s="95"/>
    </row>
    <row r="35" spans="1:5" x14ac:dyDescent="0.25">
      <c r="A35" s="95"/>
      <c r="B35" s="95"/>
      <c r="C35" s="95"/>
      <c r="D35" s="95"/>
      <c r="E35" s="95"/>
    </row>
    <row r="36" spans="1:5" x14ac:dyDescent="0.25">
      <c r="A36" s="95"/>
      <c r="B36" s="95"/>
      <c r="C36" s="95"/>
      <c r="D36" s="95"/>
      <c r="E36" s="95"/>
    </row>
    <row r="37" spans="1:5" x14ac:dyDescent="0.25">
      <c r="A37" s="95"/>
      <c r="B37" s="95"/>
      <c r="C37" s="95"/>
      <c r="D37" s="95"/>
      <c r="E37" s="95"/>
    </row>
    <row r="38" spans="1:5" x14ac:dyDescent="0.25">
      <c r="A38" s="95"/>
      <c r="B38" s="95"/>
      <c r="C38" s="95"/>
      <c r="D38" s="95"/>
      <c r="E38" s="95"/>
    </row>
    <row r="39" spans="1:5" x14ac:dyDescent="0.25">
      <c r="A39" s="95"/>
      <c r="B39" s="95"/>
      <c r="C39" s="95"/>
      <c r="D39" s="95"/>
      <c r="E39" s="95"/>
    </row>
    <row r="40" spans="1:5" x14ac:dyDescent="0.25">
      <c r="A40" s="95"/>
      <c r="B40" s="95"/>
      <c r="C40" s="95"/>
      <c r="D40" s="95"/>
      <c r="E40" s="95"/>
    </row>
    <row r="41" spans="1:5" x14ac:dyDescent="0.25">
      <c r="A41" s="95"/>
      <c r="B41" s="95"/>
      <c r="C41" s="95"/>
      <c r="D41" s="95"/>
      <c r="E41" s="95"/>
    </row>
    <row r="42" spans="1:5" x14ac:dyDescent="0.25">
      <c r="A42" s="95"/>
      <c r="B42" s="95"/>
      <c r="C42" s="95"/>
      <c r="D42" s="95"/>
      <c r="E42" s="95"/>
    </row>
    <row r="43" spans="1:5" x14ac:dyDescent="0.25">
      <c r="A43" s="95"/>
      <c r="B43" s="95"/>
      <c r="C43" s="95"/>
      <c r="D43" s="95"/>
      <c r="E43" s="95"/>
    </row>
    <row r="44" spans="1:5" x14ac:dyDescent="0.25">
      <c r="A44" s="95"/>
      <c r="B44" s="95"/>
      <c r="C44" s="95"/>
      <c r="D44" s="95"/>
      <c r="E44" s="95"/>
    </row>
    <row r="45" spans="1:5" x14ac:dyDescent="0.25">
      <c r="A45" s="95"/>
      <c r="B45" s="95"/>
      <c r="C45" s="95"/>
      <c r="D45" s="95"/>
      <c r="E45" s="95"/>
    </row>
    <row r="46" spans="1:5" x14ac:dyDescent="0.25">
      <c r="A46" s="95"/>
      <c r="B46" s="95"/>
      <c r="C46" s="95"/>
      <c r="D46" s="95"/>
      <c r="E46" s="95"/>
    </row>
    <row r="47" spans="1:5" x14ac:dyDescent="0.25">
      <c r="A47" s="95"/>
      <c r="B47" s="95"/>
      <c r="C47" s="95"/>
      <c r="D47" s="95"/>
      <c r="E47" s="95"/>
    </row>
    <row r="48" spans="1:5" x14ac:dyDescent="0.25">
      <c r="A48" s="95"/>
      <c r="B48" s="95"/>
      <c r="C48" s="95"/>
      <c r="D48" s="95"/>
      <c r="E48" s="95"/>
    </row>
    <row r="49" spans="1:5" x14ac:dyDescent="0.25">
      <c r="A49" s="95"/>
      <c r="B49" s="95"/>
      <c r="C49" s="95"/>
      <c r="D49" s="95"/>
      <c r="E49" s="95"/>
    </row>
  </sheetData>
  <mergeCells count="2">
    <mergeCell ref="A1:D3"/>
    <mergeCell ref="A6:E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7"/>
  <sheetViews>
    <sheetView showGridLines="0" topLeftCell="F1" zoomScaleNormal="100" workbookViewId="0">
      <selection sqref="A1:C3"/>
    </sheetView>
  </sheetViews>
  <sheetFormatPr defaultRowHeight="14.25" x14ac:dyDescent="0.25"/>
  <cols>
    <col min="1" max="1" width="26" style="1" customWidth="1"/>
    <col min="2" max="2" width="30.140625" style="1" customWidth="1"/>
    <col min="3" max="3" width="22.7109375" style="1" customWidth="1"/>
    <col min="4" max="4" width="20" style="1" bestFit="1" customWidth="1"/>
    <col min="5" max="5" width="34" style="1" customWidth="1"/>
    <col min="6" max="6" width="25.140625" style="1" bestFit="1" customWidth="1"/>
    <col min="7" max="7" width="26.42578125" style="1" bestFit="1" customWidth="1"/>
    <col min="8" max="8" width="20.28515625" style="1" customWidth="1"/>
    <col min="9" max="9" width="28.28515625" style="1" customWidth="1"/>
    <col min="10" max="10" width="22.140625" style="1" bestFit="1" customWidth="1"/>
    <col min="11" max="11" width="18.7109375" style="1" customWidth="1"/>
    <col min="12" max="12" width="23.85546875" style="1" customWidth="1"/>
    <col min="13" max="13" width="16.85546875" style="1" bestFit="1" customWidth="1"/>
    <col min="14" max="14" width="21.85546875" style="1" customWidth="1"/>
    <col min="15" max="15" width="23.42578125" style="1" customWidth="1"/>
    <col min="16" max="16" width="17.140625" style="1" customWidth="1"/>
    <col min="17" max="17" width="17.42578125" style="1" bestFit="1" customWidth="1"/>
    <col min="18" max="18" width="17.5703125" style="1" customWidth="1"/>
    <col min="19" max="19" width="15.85546875" style="1" bestFit="1" customWidth="1"/>
    <col min="20" max="16384" width="9.140625" style="1"/>
  </cols>
  <sheetData>
    <row r="1" spans="1:19" ht="23.25" customHeight="1" x14ac:dyDescent="0.25">
      <c r="A1" s="82" t="s">
        <v>11</v>
      </c>
      <c r="B1" s="83"/>
      <c r="C1" s="83"/>
    </row>
    <row r="2" spans="1:19" ht="14.25" customHeight="1" x14ac:dyDescent="0.25">
      <c r="A2" s="83"/>
      <c r="B2" s="83"/>
      <c r="C2" s="83"/>
    </row>
    <row r="3" spans="1:19" ht="14.25" customHeight="1" x14ac:dyDescent="0.25">
      <c r="A3" s="83"/>
      <c r="B3" s="83"/>
      <c r="C3" s="83"/>
    </row>
    <row r="4" spans="1:19" x14ac:dyDescent="0.25">
      <c r="B4" s="4"/>
    </row>
    <row r="5" spans="1:19" ht="15" x14ac:dyDescent="0.25">
      <c r="A5" s="8" t="s">
        <v>6</v>
      </c>
      <c r="B5" s="15" t="s">
        <v>24</v>
      </c>
      <c r="D5" s="9" t="s">
        <v>35</v>
      </c>
    </row>
    <row r="6" spans="1:19" ht="15" x14ac:dyDescent="0.25">
      <c r="A6" s="8" t="s">
        <v>7</v>
      </c>
      <c r="B6" s="16">
        <v>44075</v>
      </c>
    </row>
    <row r="7" spans="1:19" ht="16.5" customHeight="1" x14ac:dyDescent="0.25">
      <c r="A7" s="8" t="s">
        <v>9</v>
      </c>
      <c r="B7" s="17" t="s">
        <v>46</v>
      </c>
      <c r="C7" s="60" t="s">
        <v>47</v>
      </c>
    </row>
    <row r="8" spans="1:19" ht="18" customHeight="1" x14ac:dyDescent="0.25">
      <c r="A8" s="8" t="s">
        <v>10</v>
      </c>
      <c r="B8" s="17" t="s">
        <v>23</v>
      </c>
      <c r="C8" s="7" t="s">
        <v>55</v>
      </c>
    </row>
    <row r="9" spans="1:19" ht="18" customHeight="1" thickBot="1" x14ac:dyDescent="0.3">
      <c r="A9" s="10"/>
      <c r="B9" s="5"/>
      <c r="C9" s="7"/>
    </row>
    <row r="10" spans="1:19" ht="28.5" customHeight="1" thickBot="1" x14ac:dyDescent="0.3">
      <c r="A10" s="6"/>
      <c r="B10" s="5"/>
      <c r="C10" s="84" t="s">
        <v>18</v>
      </c>
      <c r="D10" s="85"/>
      <c r="E10" s="85"/>
      <c r="F10" s="86"/>
      <c r="G10" s="87" t="s">
        <v>19</v>
      </c>
      <c r="H10" s="88"/>
      <c r="I10" s="88"/>
      <c r="J10" s="88"/>
      <c r="K10" s="89" t="s">
        <v>38</v>
      </c>
      <c r="L10" s="90"/>
      <c r="M10" s="90"/>
      <c r="N10" s="90"/>
      <c r="O10" s="90"/>
      <c r="P10" s="90"/>
      <c r="Q10" s="90"/>
      <c r="R10" s="90"/>
      <c r="S10" s="91"/>
    </row>
    <row r="11" spans="1:19" ht="41.25" customHeight="1" x14ac:dyDescent="0.25">
      <c r="A11" s="42" t="s">
        <v>2</v>
      </c>
      <c r="B11" s="43" t="s">
        <v>8</v>
      </c>
      <c r="C11" s="33" t="s">
        <v>0</v>
      </c>
      <c r="D11" s="33" t="s">
        <v>14</v>
      </c>
      <c r="E11" s="33" t="s">
        <v>1</v>
      </c>
      <c r="F11" s="34" t="s">
        <v>15</v>
      </c>
      <c r="G11" s="23" t="s">
        <v>20</v>
      </c>
      <c r="H11" s="13" t="s">
        <v>14</v>
      </c>
      <c r="I11" s="13" t="s">
        <v>1</v>
      </c>
      <c r="J11" s="46" t="s">
        <v>15</v>
      </c>
      <c r="K11" s="22" t="s">
        <v>44</v>
      </c>
      <c r="L11" s="41" t="s">
        <v>77</v>
      </c>
      <c r="M11" s="51" t="s">
        <v>12</v>
      </c>
      <c r="N11" s="92" t="s">
        <v>45</v>
      </c>
      <c r="O11" s="93"/>
      <c r="P11" s="92" t="s">
        <v>40</v>
      </c>
      <c r="Q11" s="93"/>
      <c r="R11" s="92" t="s">
        <v>41</v>
      </c>
      <c r="S11" s="94"/>
    </row>
    <row r="12" spans="1:19" s="2" customFormat="1" ht="84" x14ac:dyDescent="0.25">
      <c r="A12" s="44" t="s">
        <v>50</v>
      </c>
      <c r="B12" s="45" t="s">
        <v>51</v>
      </c>
      <c r="C12" s="31" t="s">
        <v>17</v>
      </c>
      <c r="D12" s="31" t="s">
        <v>16</v>
      </c>
      <c r="E12" s="31" t="s">
        <v>31</v>
      </c>
      <c r="F12" s="32" t="s">
        <v>27</v>
      </c>
      <c r="G12" s="14" t="s">
        <v>21</v>
      </c>
      <c r="H12" s="14" t="s">
        <v>29</v>
      </c>
      <c r="I12" s="14" t="s">
        <v>30</v>
      </c>
      <c r="J12" s="47" t="s">
        <v>26</v>
      </c>
      <c r="K12" s="38" t="s">
        <v>42</v>
      </c>
      <c r="L12" s="54" t="s">
        <v>43</v>
      </c>
      <c r="M12" s="52" t="s">
        <v>25</v>
      </c>
      <c r="N12" s="39" t="s">
        <v>13</v>
      </c>
      <c r="O12" s="39" t="s">
        <v>22</v>
      </c>
      <c r="P12" s="39" t="s">
        <v>13</v>
      </c>
      <c r="Q12" s="39" t="s">
        <v>22</v>
      </c>
      <c r="R12" s="39" t="s">
        <v>13</v>
      </c>
      <c r="S12" s="40" t="s">
        <v>39</v>
      </c>
    </row>
    <row r="13" spans="1:19" s="11" customFormat="1" x14ac:dyDescent="0.25">
      <c r="A13" s="18" t="s">
        <v>65</v>
      </c>
      <c r="B13" s="20" t="s">
        <v>56</v>
      </c>
      <c r="C13" s="12">
        <v>5</v>
      </c>
      <c r="D13" s="12">
        <v>1</v>
      </c>
      <c r="E13" s="12">
        <v>2</v>
      </c>
      <c r="F13" s="20">
        <v>2</v>
      </c>
      <c r="G13" s="12">
        <v>2</v>
      </c>
      <c r="H13" s="12">
        <v>1</v>
      </c>
      <c r="I13" s="12">
        <v>8</v>
      </c>
      <c r="J13" s="48">
        <v>0</v>
      </c>
      <c r="K13" s="58">
        <f>SUM(C13:F13)</f>
        <v>10</v>
      </c>
      <c r="L13" s="24">
        <f>SUM(G13:J13)</f>
        <v>11</v>
      </c>
      <c r="M13" s="59">
        <f>SUM(K13:L13)</f>
        <v>21</v>
      </c>
      <c r="N13" s="24">
        <f>G13+C13</f>
        <v>7</v>
      </c>
      <c r="O13" s="25">
        <f>N13/M13</f>
        <v>0.33333333333333331</v>
      </c>
      <c r="P13" s="24">
        <f>D13+E13+F13</f>
        <v>5</v>
      </c>
      <c r="Q13" s="25">
        <f>P13/M13</f>
        <v>0.23809523809523808</v>
      </c>
      <c r="R13" s="24">
        <f>H13+I13+J13</f>
        <v>9</v>
      </c>
      <c r="S13" s="26">
        <f>R13/M13</f>
        <v>0.42857142857142855</v>
      </c>
    </row>
    <row r="14" spans="1:19" s="11" customFormat="1" x14ac:dyDescent="0.25">
      <c r="A14" s="18" t="s">
        <v>65</v>
      </c>
      <c r="B14" s="20" t="s">
        <v>57</v>
      </c>
      <c r="C14" s="12">
        <v>6</v>
      </c>
      <c r="D14" s="12">
        <v>2</v>
      </c>
      <c r="E14" s="12">
        <v>1</v>
      </c>
      <c r="F14" s="20">
        <v>3</v>
      </c>
      <c r="G14" s="12">
        <v>1</v>
      </c>
      <c r="H14" s="12">
        <v>2</v>
      </c>
      <c r="I14" s="12">
        <v>6</v>
      </c>
      <c r="J14" s="48">
        <v>0</v>
      </c>
      <c r="K14" s="58">
        <f t="shared" ref="K14:K39" si="0">SUM(C14:F14)</f>
        <v>12</v>
      </c>
      <c r="L14" s="24">
        <f t="shared" ref="L14:L39" si="1">SUM(G14:J14)</f>
        <v>9</v>
      </c>
      <c r="M14" s="59">
        <f t="shared" ref="M14:M39" si="2">SUM(K14:L14)</f>
        <v>21</v>
      </c>
      <c r="N14" s="24">
        <f t="shared" ref="N14:N39" si="3">G14+C14</f>
        <v>7</v>
      </c>
      <c r="O14" s="25">
        <f t="shared" ref="O14:O39" si="4">N14/M14</f>
        <v>0.33333333333333331</v>
      </c>
      <c r="P14" s="24">
        <f t="shared" ref="P14:P39" si="5">D14+E14+F14</f>
        <v>6</v>
      </c>
      <c r="Q14" s="25">
        <f t="shared" ref="Q14:Q39" si="6">P14/M14</f>
        <v>0.2857142857142857</v>
      </c>
      <c r="R14" s="24">
        <f t="shared" ref="R14:R39" si="7">H14+I14+J14</f>
        <v>8</v>
      </c>
      <c r="S14" s="26">
        <f t="shared" ref="S14:S39" si="8">R14/M14</f>
        <v>0.38095238095238093</v>
      </c>
    </row>
    <row r="15" spans="1:19" s="11" customFormat="1" x14ac:dyDescent="0.25">
      <c r="A15" s="18" t="s">
        <v>65</v>
      </c>
      <c r="B15" s="20" t="s">
        <v>58</v>
      </c>
      <c r="C15" s="12">
        <v>4</v>
      </c>
      <c r="D15" s="12">
        <v>1</v>
      </c>
      <c r="E15" s="12">
        <v>0</v>
      </c>
      <c r="F15" s="20">
        <v>2</v>
      </c>
      <c r="G15" s="12">
        <v>0</v>
      </c>
      <c r="H15" s="12">
        <v>3</v>
      </c>
      <c r="I15" s="12">
        <v>5</v>
      </c>
      <c r="J15" s="48">
        <v>0</v>
      </c>
      <c r="K15" s="58">
        <f t="shared" si="0"/>
        <v>7</v>
      </c>
      <c r="L15" s="24">
        <f t="shared" si="1"/>
        <v>8</v>
      </c>
      <c r="M15" s="59">
        <f t="shared" si="2"/>
        <v>15</v>
      </c>
      <c r="N15" s="24">
        <f t="shared" si="3"/>
        <v>4</v>
      </c>
      <c r="O15" s="25">
        <f t="shared" si="4"/>
        <v>0.26666666666666666</v>
      </c>
      <c r="P15" s="24">
        <f t="shared" si="5"/>
        <v>3</v>
      </c>
      <c r="Q15" s="25">
        <f t="shared" si="6"/>
        <v>0.2</v>
      </c>
      <c r="R15" s="24">
        <f t="shared" si="7"/>
        <v>8</v>
      </c>
      <c r="S15" s="26">
        <f t="shared" si="8"/>
        <v>0.53333333333333333</v>
      </c>
    </row>
    <row r="16" spans="1:19" s="11" customFormat="1" x14ac:dyDescent="0.25">
      <c r="A16" s="18" t="s">
        <v>65</v>
      </c>
      <c r="B16" s="20" t="s">
        <v>49</v>
      </c>
      <c r="C16" s="12">
        <v>0</v>
      </c>
      <c r="D16" s="12">
        <v>0</v>
      </c>
      <c r="E16" s="12">
        <v>0</v>
      </c>
      <c r="F16" s="20">
        <v>0</v>
      </c>
      <c r="G16" s="12">
        <v>1</v>
      </c>
      <c r="H16" s="12">
        <v>12</v>
      </c>
      <c r="I16" s="12">
        <v>21</v>
      </c>
      <c r="J16" s="48">
        <v>0</v>
      </c>
      <c r="K16" s="58">
        <f t="shared" si="0"/>
        <v>0</v>
      </c>
      <c r="L16" s="24">
        <f t="shared" si="1"/>
        <v>34</v>
      </c>
      <c r="M16" s="59">
        <f t="shared" si="2"/>
        <v>34</v>
      </c>
      <c r="N16" s="24">
        <f t="shared" si="3"/>
        <v>1</v>
      </c>
      <c r="O16" s="25">
        <f t="shared" si="4"/>
        <v>2.9411764705882353E-2</v>
      </c>
      <c r="P16" s="24">
        <f t="shared" si="5"/>
        <v>0</v>
      </c>
      <c r="Q16" s="25">
        <f t="shared" si="6"/>
        <v>0</v>
      </c>
      <c r="R16" s="24">
        <f t="shared" si="7"/>
        <v>33</v>
      </c>
      <c r="S16" s="26">
        <f t="shared" si="8"/>
        <v>0.97058823529411764</v>
      </c>
    </row>
    <row r="17" spans="1:19" s="11" customFormat="1" x14ac:dyDescent="0.25">
      <c r="A17" s="18" t="s">
        <v>65</v>
      </c>
      <c r="B17" s="20" t="s">
        <v>3</v>
      </c>
      <c r="C17" s="3">
        <v>30</v>
      </c>
      <c r="D17" s="3">
        <v>1</v>
      </c>
      <c r="E17" s="3">
        <v>5</v>
      </c>
      <c r="F17" s="21">
        <v>3</v>
      </c>
      <c r="G17" s="3">
        <v>3</v>
      </c>
      <c r="H17" s="3">
        <v>1</v>
      </c>
      <c r="I17" s="3">
        <v>19</v>
      </c>
      <c r="J17" s="49">
        <v>50</v>
      </c>
      <c r="K17" s="58">
        <f t="shared" si="0"/>
        <v>39</v>
      </c>
      <c r="L17" s="24">
        <f t="shared" si="1"/>
        <v>73</v>
      </c>
      <c r="M17" s="59">
        <f t="shared" si="2"/>
        <v>112</v>
      </c>
      <c r="N17" s="24">
        <f t="shared" si="3"/>
        <v>33</v>
      </c>
      <c r="O17" s="25">
        <f t="shared" si="4"/>
        <v>0.29464285714285715</v>
      </c>
      <c r="P17" s="24">
        <f t="shared" si="5"/>
        <v>9</v>
      </c>
      <c r="Q17" s="25">
        <f t="shared" si="6"/>
        <v>8.0357142857142863E-2</v>
      </c>
      <c r="R17" s="24">
        <f t="shared" si="7"/>
        <v>70</v>
      </c>
      <c r="S17" s="26">
        <f t="shared" si="8"/>
        <v>0.625</v>
      </c>
    </row>
    <row r="18" spans="1:19" s="11" customFormat="1" x14ac:dyDescent="0.25">
      <c r="A18" s="18" t="s">
        <v>66</v>
      </c>
      <c r="B18" s="20" t="s">
        <v>59</v>
      </c>
      <c r="C18" s="12">
        <v>8</v>
      </c>
      <c r="D18" s="12">
        <v>3</v>
      </c>
      <c r="E18" s="12">
        <v>2</v>
      </c>
      <c r="F18" s="20">
        <v>4</v>
      </c>
      <c r="G18" s="12">
        <v>2</v>
      </c>
      <c r="H18" s="12">
        <v>1</v>
      </c>
      <c r="I18" s="12">
        <v>3</v>
      </c>
      <c r="J18" s="48">
        <v>0</v>
      </c>
      <c r="K18" s="58">
        <f t="shared" si="0"/>
        <v>17</v>
      </c>
      <c r="L18" s="24">
        <f t="shared" si="1"/>
        <v>6</v>
      </c>
      <c r="M18" s="59">
        <f t="shared" si="2"/>
        <v>23</v>
      </c>
      <c r="N18" s="24">
        <f t="shared" si="3"/>
        <v>10</v>
      </c>
      <c r="O18" s="25">
        <f t="shared" si="4"/>
        <v>0.43478260869565216</v>
      </c>
      <c r="P18" s="24">
        <f t="shared" si="5"/>
        <v>9</v>
      </c>
      <c r="Q18" s="25">
        <f t="shared" si="6"/>
        <v>0.39130434782608697</v>
      </c>
      <c r="R18" s="24">
        <f t="shared" si="7"/>
        <v>4</v>
      </c>
      <c r="S18" s="26">
        <f t="shared" si="8"/>
        <v>0.17391304347826086</v>
      </c>
    </row>
    <row r="19" spans="1:19" s="11" customFormat="1" x14ac:dyDescent="0.25">
      <c r="A19" s="18" t="s">
        <v>66</v>
      </c>
      <c r="B19" s="20" t="s">
        <v>60</v>
      </c>
      <c r="C19" s="12">
        <v>4</v>
      </c>
      <c r="D19" s="12">
        <v>2</v>
      </c>
      <c r="E19" s="12">
        <v>3</v>
      </c>
      <c r="F19" s="20">
        <v>0</v>
      </c>
      <c r="G19" s="12">
        <v>0</v>
      </c>
      <c r="H19" s="12">
        <v>0</v>
      </c>
      <c r="I19" s="12">
        <v>7</v>
      </c>
      <c r="J19" s="48">
        <v>0</v>
      </c>
      <c r="K19" s="58">
        <f t="shared" si="0"/>
        <v>9</v>
      </c>
      <c r="L19" s="24">
        <f t="shared" si="1"/>
        <v>7</v>
      </c>
      <c r="M19" s="59">
        <f t="shared" si="2"/>
        <v>16</v>
      </c>
      <c r="N19" s="24">
        <f t="shared" si="3"/>
        <v>4</v>
      </c>
      <c r="O19" s="25">
        <f t="shared" si="4"/>
        <v>0.25</v>
      </c>
      <c r="P19" s="24">
        <f t="shared" si="5"/>
        <v>5</v>
      </c>
      <c r="Q19" s="25">
        <f t="shared" si="6"/>
        <v>0.3125</v>
      </c>
      <c r="R19" s="24">
        <f t="shared" si="7"/>
        <v>7</v>
      </c>
      <c r="S19" s="26">
        <f t="shared" si="8"/>
        <v>0.4375</v>
      </c>
    </row>
    <row r="20" spans="1:19" s="11" customFormat="1" x14ac:dyDescent="0.25">
      <c r="A20" s="18" t="s">
        <v>66</v>
      </c>
      <c r="B20" s="20" t="s">
        <v>61</v>
      </c>
      <c r="C20" s="12">
        <v>7</v>
      </c>
      <c r="D20" s="12">
        <v>0</v>
      </c>
      <c r="E20" s="12">
        <v>3</v>
      </c>
      <c r="F20" s="20">
        <v>6</v>
      </c>
      <c r="G20" s="12">
        <v>0</v>
      </c>
      <c r="H20" s="12">
        <v>0</v>
      </c>
      <c r="I20" s="12">
        <v>4</v>
      </c>
      <c r="J20" s="48">
        <v>0</v>
      </c>
      <c r="K20" s="58">
        <f t="shared" si="0"/>
        <v>16</v>
      </c>
      <c r="L20" s="24">
        <f t="shared" si="1"/>
        <v>4</v>
      </c>
      <c r="M20" s="59">
        <f t="shared" si="2"/>
        <v>20</v>
      </c>
      <c r="N20" s="24">
        <f t="shared" si="3"/>
        <v>7</v>
      </c>
      <c r="O20" s="25">
        <f t="shared" si="4"/>
        <v>0.35</v>
      </c>
      <c r="P20" s="24">
        <f t="shared" si="5"/>
        <v>9</v>
      </c>
      <c r="Q20" s="25">
        <f t="shared" si="6"/>
        <v>0.45</v>
      </c>
      <c r="R20" s="24">
        <f t="shared" si="7"/>
        <v>4</v>
      </c>
      <c r="S20" s="26">
        <f t="shared" si="8"/>
        <v>0.2</v>
      </c>
    </row>
    <row r="21" spans="1:19" s="11" customFormat="1" x14ac:dyDescent="0.25">
      <c r="A21" s="18" t="s">
        <v>66</v>
      </c>
      <c r="B21" s="20" t="s">
        <v>74</v>
      </c>
      <c r="C21" s="12">
        <v>6</v>
      </c>
      <c r="D21" s="12">
        <v>0</v>
      </c>
      <c r="E21" s="12">
        <v>2</v>
      </c>
      <c r="F21" s="20">
        <v>6</v>
      </c>
      <c r="G21" s="12">
        <v>1</v>
      </c>
      <c r="H21" s="12">
        <v>0</v>
      </c>
      <c r="I21" s="12">
        <v>7</v>
      </c>
      <c r="J21" s="48">
        <v>0</v>
      </c>
      <c r="K21" s="58">
        <f t="shared" si="0"/>
        <v>14</v>
      </c>
      <c r="L21" s="24">
        <f t="shared" si="1"/>
        <v>8</v>
      </c>
      <c r="M21" s="59">
        <f t="shared" si="2"/>
        <v>22</v>
      </c>
      <c r="N21" s="24">
        <f t="shared" si="3"/>
        <v>7</v>
      </c>
      <c r="O21" s="25">
        <f t="shared" si="4"/>
        <v>0.31818181818181818</v>
      </c>
      <c r="P21" s="24">
        <f t="shared" si="5"/>
        <v>8</v>
      </c>
      <c r="Q21" s="25">
        <f t="shared" si="6"/>
        <v>0.36363636363636365</v>
      </c>
      <c r="R21" s="24">
        <f t="shared" si="7"/>
        <v>7</v>
      </c>
      <c r="S21" s="26">
        <f t="shared" si="8"/>
        <v>0.31818181818181818</v>
      </c>
    </row>
    <row r="22" spans="1:19" s="11" customFormat="1" x14ac:dyDescent="0.25">
      <c r="A22" s="18" t="s">
        <v>66</v>
      </c>
      <c r="B22" s="20" t="s">
        <v>73</v>
      </c>
      <c r="C22" s="12">
        <v>8</v>
      </c>
      <c r="D22" s="12">
        <v>0</v>
      </c>
      <c r="E22" s="12">
        <v>2</v>
      </c>
      <c r="F22" s="20">
        <v>4</v>
      </c>
      <c r="G22" s="12">
        <v>0</v>
      </c>
      <c r="H22" s="12">
        <v>0</v>
      </c>
      <c r="I22" s="12">
        <v>8</v>
      </c>
      <c r="J22" s="48">
        <v>0</v>
      </c>
      <c r="K22" s="58">
        <f t="shared" si="0"/>
        <v>14</v>
      </c>
      <c r="L22" s="24">
        <f t="shared" si="1"/>
        <v>8</v>
      </c>
      <c r="M22" s="59">
        <f t="shared" si="2"/>
        <v>22</v>
      </c>
      <c r="N22" s="24">
        <f t="shared" si="3"/>
        <v>8</v>
      </c>
      <c r="O22" s="25">
        <f t="shared" si="4"/>
        <v>0.36363636363636365</v>
      </c>
      <c r="P22" s="24">
        <f t="shared" si="5"/>
        <v>6</v>
      </c>
      <c r="Q22" s="25">
        <f t="shared" si="6"/>
        <v>0.27272727272727271</v>
      </c>
      <c r="R22" s="24">
        <f t="shared" si="7"/>
        <v>8</v>
      </c>
      <c r="S22" s="26">
        <f t="shared" si="8"/>
        <v>0.36363636363636365</v>
      </c>
    </row>
    <row r="23" spans="1:19" s="11" customFormat="1" x14ac:dyDescent="0.25">
      <c r="A23" s="18" t="s">
        <v>67</v>
      </c>
      <c r="B23" s="20" t="s">
        <v>62</v>
      </c>
      <c r="C23" s="12">
        <v>8</v>
      </c>
      <c r="D23" s="12">
        <v>3</v>
      </c>
      <c r="E23" s="12">
        <v>2</v>
      </c>
      <c r="F23" s="20">
        <v>5</v>
      </c>
      <c r="G23" s="12">
        <v>2</v>
      </c>
      <c r="H23" s="12">
        <v>1</v>
      </c>
      <c r="I23" s="12">
        <v>3</v>
      </c>
      <c r="J23" s="48">
        <v>0</v>
      </c>
      <c r="K23" s="58">
        <f t="shared" si="0"/>
        <v>18</v>
      </c>
      <c r="L23" s="24">
        <f t="shared" si="1"/>
        <v>6</v>
      </c>
      <c r="M23" s="59">
        <f t="shared" si="2"/>
        <v>24</v>
      </c>
      <c r="N23" s="24">
        <f t="shared" si="3"/>
        <v>10</v>
      </c>
      <c r="O23" s="25">
        <f t="shared" si="4"/>
        <v>0.41666666666666669</v>
      </c>
      <c r="P23" s="24">
        <f t="shared" si="5"/>
        <v>10</v>
      </c>
      <c r="Q23" s="25">
        <f t="shared" si="6"/>
        <v>0.41666666666666669</v>
      </c>
      <c r="R23" s="24">
        <f t="shared" si="7"/>
        <v>4</v>
      </c>
      <c r="S23" s="26">
        <f t="shared" si="8"/>
        <v>0.16666666666666666</v>
      </c>
    </row>
    <row r="24" spans="1:19" s="11" customFormat="1" x14ac:dyDescent="0.25">
      <c r="A24" s="18" t="s">
        <v>67</v>
      </c>
      <c r="B24" s="20" t="s">
        <v>63</v>
      </c>
      <c r="C24" s="12">
        <v>4</v>
      </c>
      <c r="D24" s="12">
        <v>2</v>
      </c>
      <c r="E24" s="12">
        <v>3</v>
      </c>
      <c r="F24" s="20">
        <v>3</v>
      </c>
      <c r="G24" s="12">
        <v>0</v>
      </c>
      <c r="H24" s="12">
        <v>0</v>
      </c>
      <c r="I24" s="12">
        <v>7</v>
      </c>
      <c r="J24" s="48">
        <v>0</v>
      </c>
      <c r="K24" s="58">
        <f t="shared" si="0"/>
        <v>12</v>
      </c>
      <c r="L24" s="24">
        <f t="shared" si="1"/>
        <v>7</v>
      </c>
      <c r="M24" s="59">
        <f t="shared" si="2"/>
        <v>19</v>
      </c>
      <c r="N24" s="24">
        <f t="shared" si="3"/>
        <v>4</v>
      </c>
      <c r="O24" s="25">
        <f t="shared" si="4"/>
        <v>0.21052631578947367</v>
      </c>
      <c r="P24" s="24">
        <f t="shared" si="5"/>
        <v>8</v>
      </c>
      <c r="Q24" s="25">
        <f t="shared" si="6"/>
        <v>0.42105263157894735</v>
      </c>
      <c r="R24" s="24">
        <f t="shared" si="7"/>
        <v>7</v>
      </c>
      <c r="S24" s="26">
        <f t="shared" si="8"/>
        <v>0.36842105263157893</v>
      </c>
    </row>
    <row r="25" spans="1:19" s="11" customFormat="1" x14ac:dyDescent="0.25">
      <c r="A25" s="18" t="s">
        <v>67</v>
      </c>
      <c r="B25" s="20" t="s">
        <v>64</v>
      </c>
      <c r="C25" s="12">
        <v>7</v>
      </c>
      <c r="D25" s="12">
        <v>0</v>
      </c>
      <c r="E25" s="12">
        <v>3</v>
      </c>
      <c r="F25" s="20">
        <v>2</v>
      </c>
      <c r="G25" s="12">
        <v>0</v>
      </c>
      <c r="H25" s="12">
        <v>0</v>
      </c>
      <c r="I25" s="12">
        <v>4</v>
      </c>
      <c r="J25" s="48">
        <v>0</v>
      </c>
      <c r="K25" s="58">
        <f t="shared" si="0"/>
        <v>12</v>
      </c>
      <c r="L25" s="24">
        <f t="shared" si="1"/>
        <v>4</v>
      </c>
      <c r="M25" s="59">
        <f t="shared" si="2"/>
        <v>16</v>
      </c>
      <c r="N25" s="24">
        <f t="shared" si="3"/>
        <v>7</v>
      </c>
      <c r="O25" s="25">
        <f t="shared" si="4"/>
        <v>0.4375</v>
      </c>
      <c r="P25" s="24">
        <f t="shared" si="5"/>
        <v>5</v>
      </c>
      <c r="Q25" s="25">
        <f t="shared" si="6"/>
        <v>0.3125</v>
      </c>
      <c r="R25" s="24">
        <f t="shared" si="7"/>
        <v>4</v>
      </c>
      <c r="S25" s="26">
        <f t="shared" si="8"/>
        <v>0.25</v>
      </c>
    </row>
    <row r="26" spans="1:19" s="11" customFormat="1" x14ac:dyDescent="0.25">
      <c r="A26" s="18" t="s">
        <v>67</v>
      </c>
      <c r="B26" s="20" t="s">
        <v>5</v>
      </c>
      <c r="C26" s="12">
        <v>10</v>
      </c>
      <c r="D26" s="12">
        <v>2</v>
      </c>
      <c r="E26" s="12">
        <v>2</v>
      </c>
      <c r="F26" s="20">
        <v>1</v>
      </c>
      <c r="G26" s="12">
        <v>4</v>
      </c>
      <c r="H26" s="12">
        <v>4</v>
      </c>
      <c r="I26" s="12">
        <v>14</v>
      </c>
      <c r="J26" s="48">
        <v>10</v>
      </c>
      <c r="K26" s="58">
        <f t="shared" si="0"/>
        <v>15</v>
      </c>
      <c r="L26" s="24">
        <f t="shared" si="1"/>
        <v>32</v>
      </c>
      <c r="M26" s="59">
        <f t="shared" si="2"/>
        <v>47</v>
      </c>
      <c r="N26" s="24">
        <f t="shared" si="3"/>
        <v>14</v>
      </c>
      <c r="O26" s="25">
        <f t="shared" si="4"/>
        <v>0.2978723404255319</v>
      </c>
      <c r="P26" s="24">
        <f t="shared" si="5"/>
        <v>5</v>
      </c>
      <c r="Q26" s="25">
        <f t="shared" si="6"/>
        <v>0.10638297872340426</v>
      </c>
      <c r="R26" s="24">
        <f t="shared" si="7"/>
        <v>28</v>
      </c>
      <c r="S26" s="26">
        <f t="shared" si="8"/>
        <v>0.5957446808510638</v>
      </c>
    </row>
    <row r="27" spans="1:19" x14ac:dyDescent="0.25">
      <c r="A27" s="19" t="s">
        <v>68</v>
      </c>
      <c r="B27" s="20" t="s">
        <v>4</v>
      </c>
      <c r="C27" s="3">
        <v>5</v>
      </c>
      <c r="D27" s="3">
        <v>2</v>
      </c>
      <c r="E27" s="3">
        <v>1</v>
      </c>
      <c r="F27" s="21">
        <v>2</v>
      </c>
      <c r="G27" s="3">
        <v>3</v>
      </c>
      <c r="H27" s="3">
        <v>2</v>
      </c>
      <c r="I27" s="3">
        <v>10</v>
      </c>
      <c r="J27" s="49">
        <v>10</v>
      </c>
      <c r="K27" s="58">
        <f t="shared" si="0"/>
        <v>10</v>
      </c>
      <c r="L27" s="24">
        <f t="shared" si="1"/>
        <v>25</v>
      </c>
      <c r="M27" s="59">
        <f t="shared" si="2"/>
        <v>35</v>
      </c>
      <c r="N27" s="24">
        <f t="shared" si="3"/>
        <v>8</v>
      </c>
      <c r="O27" s="25">
        <f t="shared" si="4"/>
        <v>0.22857142857142856</v>
      </c>
      <c r="P27" s="24">
        <f t="shared" si="5"/>
        <v>5</v>
      </c>
      <c r="Q27" s="25">
        <f t="shared" si="6"/>
        <v>0.14285714285714285</v>
      </c>
      <c r="R27" s="24">
        <f t="shared" si="7"/>
        <v>22</v>
      </c>
      <c r="S27" s="26">
        <f t="shared" si="8"/>
        <v>0.62857142857142856</v>
      </c>
    </row>
    <row r="28" spans="1:19" x14ac:dyDescent="0.25">
      <c r="A28" s="19" t="s">
        <v>68</v>
      </c>
      <c r="B28" s="20" t="s">
        <v>72</v>
      </c>
      <c r="C28" s="3">
        <v>10</v>
      </c>
      <c r="D28" s="3">
        <v>0</v>
      </c>
      <c r="E28" s="3">
        <v>3</v>
      </c>
      <c r="F28" s="21">
        <v>3</v>
      </c>
      <c r="G28" s="3">
        <v>2</v>
      </c>
      <c r="H28" s="3">
        <v>5</v>
      </c>
      <c r="I28" s="3">
        <v>16</v>
      </c>
      <c r="J28" s="49">
        <v>0</v>
      </c>
      <c r="K28" s="58">
        <f t="shared" si="0"/>
        <v>16</v>
      </c>
      <c r="L28" s="24">
        <f t="shared" si="1"/>
        <v>23</v>
      </c>
      <c r="M28" s="59">
        <f t="shared" si="2"/>
        <v>39</v>
      </c>
      <c r="N28" s="24">
        <f t="shared" si="3"/>
        <v>12</v>
      </c>
      <c r="O28" s="25">
        <f t="shared" si="4"/>
        <v>0.30769230769230771</v>
      </c>
      <c r="P28" s="24">
        <f t="shared" si="5"/>
        <v>6</v>
      </c>
      <c r="Q28" s="25">
        <f t="shared" si="6"/>
        <v>0.15384615384615385</v>
      </c>
      <c r="R28" s="24">
        <f t="shared" si="7"/>
        <v>21</v>
      </c>
      <c r="S28" s="26">
        <f t="shared" si="8"/>
        <v>0.53846153846153844</v>
      </c>
    </row>
    <row r="29" spans="1:19" x14ac:dyDescent="0.25">
      <c r="A29" s="19" t="s">
        <v>69</v>
      </c>
      <c r="B29" s="20" t="s">
        <v>70</v>
      </c>
      <c r="C29" s="3">
        <v>12</v>
      </c>
      <c r="D29" s="3">
        <v>3</v>
      </c>
      <c r="E29" s="3">
        <v>1</v>
      </c>
      <c r="F29" s="21">
        <v>0</v>
      </c>
      <c r="G29" s="3">
        <v>2</v>
      </c>
      <c r="H29" s="3">
        <v>1</v>
      </c>
      <c r="I29" s="3">
        <v>11</v>
      </c>
      <c r="J29" s="49">
        <v>15</v>
      </c>
      <c r="K29" s="58">
        <f t="shared" si="0"/>
        <v>16</v>
      </c>
      <c r="L29" s="24">
        <f t="shared" si="1"/>
        <v>29</v>
      </c>
      <c r="M29" s="59">
        <f t="shared" si="2"/>
        <v>45</v>
      </c>
      <c r="N29" s="24">
        <f t="shared" si="3"/>
        <v>14</v>
      </c>
      <c r="O29" s="25">
        <f t="shared" si="4"/>
        <v>0.31111111111111112</v>
      </c>
      <c r="P29" s="24">
        <f t="shared" si="5"/>
        <v>4</v>
      </c>
      <c r="Q29" s="25">
        <f t="shared" si="6"/>
        <v>8.8888888888888892E-2</v>
      </c>
      <c r="R29" s="24">
        <f t="shared" si="7"/>
        <v>27</v>
      </c>
      <c r="S29" s="26">
        <f t="shared" si="8"/>
        <v>0.6</v>
      </c>
    </row>
    <row r="30" spans="1:19" x14ac:dyDescent="0.25">
      <c r="A30" s="19" t="s">
        <v>69</v>
      </c>
      <c r="B30" s="20" t="s">
        <v>71</v>
      </c>
      <c r="C30" s="3">
        <v>8</v>
      </c>
      <c r="D30" s="3">
        <v>0</v>
      </c>
      <c r="E30" s="3">
        <v>2</v>
      </c>
      <c r="F30" s="21">
        <v>7</v>
      </c>
      <c r="G30" s="3">
        <v>2</v>
      </c>
      <c r="H30" s="3">
        <v>0</v>
      </c>
      <c r="I30" s="3">
        <v>13</v>
      </c>
      <c r="J30" s="49">
        <v>0</v>
      </c>
      <c r="K30" s="58">
        <f t="shared" si="0"/>
        <v>17</v>
      </c>
      <c r="L30" s="24">
        <f t="shared" si="1"/>
        <v>15</v>
      </c>
      <c r="M30" s="59">
        <f t="shared" si="2"/>
        <v>32</v>
      </c>
      <c r="N30" s="24">
        <f t="shared" si="3"/>
        <v>10</v>
      </c>
      <c r="O30" s="25">
        <f t="shared" si="4"/>
        <v>0.3125</v>
      </c>
      <c r="P30" s="24">
        <f t="shared" si="5"/>
        <v>9</v>
      </c>
      <c r="Q30" s="25">
        <f t="shared" si="6"/>
        <v>0.28125</v>
      </c>
      <c r="R30" s="24">
        <f t="shared" si="7"/>
        <v>13</v>
      </c>
      <c r="S30" s="26">
        <f t="shared" si="8"/>
        <v>0.40625</v>
      </c>
    </row>
    <row r="31" spans="1:19" x14ac:dyDescent="0.25">
      <c r="A31" s="19" t="s">
        <v>82</v>
      </c>
      <c r="B31" s="20" t="s">
        <v>48</v>
      </c>
      <c r="C31" s="3">
        <v>8</v>
      </c>
      <c r="D31" s="3">
        <v>0</v>
      </c>
      <c r="E31" s="3">
        <v>5</v>
      </c>
      <c r="F31" s="21">
        <v>2</v>
      </c>
      <c r="G31" s="3">
        <v>5</v>
      </c>
      <c r="H31" s="3">
        <v>0</v>
      </c>
      <c r="I31" s="3">
        <v>18</v>
      </c>
      <c r="J31" s="49">
        <v>0</v>
      </c>
      <c r="K31" s="58">
        <f t="shared" si="0"/>
        <v>15</v>
      </c>
      <c r="L31" s="24">
        <f t="shared" si="1"/>
        <v>23</v>
      </c>
      <c r="M31" s="59">
        <f t="shared" si="2"/>
        <v>38</v>
      </c>
      <c r="N31" s="24">
        <f t="shared" si="3"/>
        <v>13</v>
      </c>
      <c r="O31" s="25">
        <f t="shared" si="4"/>
        <v>0.34210526315789475</v>
      </c>
      <c r="P31" s="24">
        <f t="shared" si="5"/>
        <v>7</v>
      </c>
      <c r="Q31" s="25">
        <f t="shared" si="6"/>
        <v>0.18421052631578946</v>
      </c>
      <c r="R31" s="24">
        <f t="shared" si="7"/>
        <v>18</v>
      </c>
      <c r="S31" s="26">
        <f t="shared" si="8"/>
        <v>0.47368421052631576</v>
      </c>
    </row>
    <row r="32" spans="1:19" x14ac:dyDescent="0.25">
      <c r="A32" s="19" t="s">
        <v>82</v>
      </c>
      <c r="B32" s="20" t="s">
        <v>75</v>
      </c>
      <c r="C32" s="3">
        <v>7</v>
      </c>
      <c r="D32" s="3">
        <v>1</v>
      </c>
      <c r="E32" s="3">
        <v>2</v>
      </c>
      <c r="F32" s="21">
        <v>5</v>
      </c>
      <c r="G32" s="3">
        <v>1</v>
      </c>
      <c r="H32" s="3">
        <v>1</v>
      </c>
      <c r="I32" s="3">
        <v>12</v>
      </c>
      <c r="J32" s="49">
        <v>0</v>
      </c>
      <c r="K32" s="58">
        <f t="shared" si="0"/>
        <v>15</v>
      </c>
      <c r="L32" s="24">
        <f t="shared" si="1"/>
        <v>14</v>
      </c>
      <c r="M32" s="59">
        <f t="shared" si="2"/>
        <v>29</v>
      </c>
      <c r="N32" s="24">
        <f t="shared" si="3"/>
        <v>8</v>
      </c>
      <c r="O32" s="25">
        <f t="shared" si="4"/>
        <v>0.27586206896551724</v>
      </c>
      <c r="P32" s="24">
        <f t="shared" si="5"/>
        <v>8</v>
      </c>
      <c r="Q32" s="25">
        <f t="shared" si="6"/>
        <v>0.27586206896551724</v>
      </c>
      <c r="R32" s="24">
        <f t="shared" si="7"/>
        <v>13</v>
      </c>
      <c r="S32" s="26">
        <f t="shared" si="8"/>
        <v>0.44827586206896552</v>
      </c>
    </row>
    <row r="33" spans="1:19" x14ac:dyDescent="0.25">
      <c r="A33" s="19" t="s">
        <v>82</v>
      </c>
      <c r="B33" s="20" t="s">
        <v>76</v>
      </c>
      <c r="C33" s="3">
        <v>10</v>
      </c>
      <c r="D33" s="3">
        <v>2</v>
      </c>
      <c r="E33" s="3">
        <v>2</v>
      </c>
      <c r="F33" s="21">
        <v>3</v>
      </c>
      <c r="G33" s="3">
        <v>2</v>
      </c>
      <c r="H33" s="3">
        <v>0</v>
      </c>
      <c r="I33" s="3">
        <v>10</v>
      </c>
      <c r="J33" s="49">
        <v>0</v>
      </c>
      <c r="K33" s="58">
        <f t="shared" si="0"/>
        <v>17</v>
      </c>
      <c r="L33" s="24">
        <f t="shared" si="1"/>
        <v>12</v>
      </c>
      <c r="M33" s="59">
        <f t="shared" si="2"/>
        <v>29</v>
      </c>
      <c r="N33" s="24">
        <f t="shared" si="3"/>
        <v>12</v>
      </c>
      <c r="O33" s="25">
        <f t="shared" si="4"/>
        <v>0.41379310344827586</v>
      </c>
      <c r="P33" s="24">
        <f t="shared" si="5"/>
        <v>7</v>
      </c>
      <c r="Q33" s="25">
        <f t="shared" si="6"/>
        <v>0.2413793103448276</v>
      </c>
      <c r="R33" s="24">
        <f t="shared" si="7"/>
        <v>10</v>
      </c>
      <c r="S33" s="26">
        <f t="shared" si="8"/>
        <v>0.34482758620689657</v>
      </c>
    </row>
    <row r="34" spans="1:19" x14ac:dyDescent="0.25">
      <c r="A34" s="19"/>
      <c r="B34" s="20"/>
      <c r="C34" s="3"/>
      <c r="D34" s="3"/>
      <c r="E34" s="3"/>
      <c r="F34" s="21"/>
      <c r="G34" s="3"/>
      <c r="H34" s="3"/>
      <c r="I34" s="3"/>
      <c r="J34" s="49"/>
      <c r="K34" s="58">
        <f t="shared" si="0"/>
        <v>0</v>
      </c>
      <c r="L34" s="24">
        <f t="shared" si="1"/>
        <v>0</v>
      </c>
      <c r="M34" s="59">
        <f t="shared" si="2"/>
        <v>0</v>
      </c>
      <c r="N34" s="24">
        <f t="shared" si="3"/>
        <v>0</v>
      </c>
      <c r="O34" s="25" t="e">
        <f t="shared" si="4"/>
        <v>#DIV/0!</v>
      </c>
      <c r="P34" s="24">
        <f t="shared" si="5"/>
        <v>0</v>
      </c>
      <c r="Q34" s="25" t="e">
        <f t="shared" si="6"/>
        <v>#DIV/0!</v>
      </c>
      <c r="R34" s="24">
        <f t="shared" si="7"/>
        <v>0</v>
      </c>
      <c r="S34" s="26" t="e">
        <f t="shared" si="8"/>
        <v>#DIV/0!</v>
      </c>
    </row>
    <row r="35" spans="1:19" x14ac:dyDescent="0.25">
      <c r="A35" s="19"/>
      <c r="B35" s="20"/>
      <c r="C35" s="3"/>
      <c r="D35" s="3"/>
      <c r="E35" s="3"/>
      <c r="F35" s="21"/>
      <c r="G35" s="3"/>
      <c r="H35" s="3"/>
      <c r="I35" s="3"/>
      <c r="J35" s="49"/>
      <c r="K35" s="58">
        <f t="shared" si="0"/>
        <v>0</v>
      </c>
      <c r="L35" s="24">
        <f t="shared" si="1"/>
        <v>0</v>
      </c>
      <c r="M35" s="59">
        <f t="shared" si="2"/>
        <v>0</v>
      </c>
      <c r="N35" s="24">
        <f t="shared" si="3"/>
        <v>0</v>
      </c>
      <c r="O35" s="25" t="e">
        <f t="shared" si="4"/>
        <v>#DIV/0!</v>
      </c>
      <c r="P35" s="24">
        <f t="shared" si="5"/>
        <v>0</v>
      </c>
      <c r="Q35" s="25" t="e">
        <f t="shared" si="6"/>
        <v>#DIV/0!</v>
      </c>
      <c r="R35" s="24">
        <f t="shared" si="7"/>
        <v>0</v>
      </c>
      <c r="S35" s="26" t="e">
        <f t="shared" si="8"/>
        <v>#DIV/0!</v>
      </c>
    </row>
    <row r="36" spans="1:19" x14ac:dyDescent="0.25">
      <c r="A36" s="19"/>
      <c r="B36" s="20"/>
      <c r="C36" s="12"/>
      <c r="D36" s="12"/>
      <c r="E36" s="12"/>
      <c r="F36" s="20"/>
      <c r="G36" s="12"/>
      <c r="H36" s="12"/>
      <c r="I36" s="12"/>
      <c r="J36" s="48"/>
      <c r="K36" s="58">
        <f t="shared" si="0"/>
        <v>0</v>
      </c>
      <c r="L36" s="24">
        <f t="shared" si="1"/>
        <v>0</v>
      </c>
      <c r="M36" s="59">
        <f t="shared" si="2"/>
        <v>0</v>
      </c>
      <c r="N36" s="24">
        <f t="shared" si="3"/>
        <v>0</v>
      </c>
      <c r="O36" s="25" t="e">
        <f t="shared" si="4"/>
        <v>#DIV/0!</v>
      </c>
      <c r="P36" s="24">
        <f t="shared" si="5"/>
        <v>0</v>
      </c>
      <c r="Q36" s="25" t="e">
        <f t="shared" si="6"/>
        <v>#DIV/0!</v>
      </c>
      <c r="R36" s="24">
        <f t="shared" si="7"/>
        <v>0</v>
      </c>
      <c r="S36" s="26" t="e">
        <f t="shared" si="8"/>
        <v>#DIV/0!</v>
      </c>
    </row>
    <row r="37" spans="1:19" x14ac:dyDescent="0.25">
      <c r="A37" s="19"/>
      <c r="B37" s="20"/>
      <c r="C37" s="12"/>
      <c r="D37" s="12"/>
      <c r="E37" s="12"/>
      <c r="F37" s="20"/>
      <c r="G37" s="12"/>
      <c r="H37" s="12"/>
      <c r="I37" s="12"/>
      <c r="J37" s="48"/>
      <c r="K37" s="58">
        <f t="shared" si="0"/>
        <v>0</v>
      </c>
      <c r="L37" s="24">
        <f t="shared" si="1"/>
        <v>0</v>
      </c>
      <c r="M37" s="59">
        <f t="shared" si="2"/>
        <v>0</v>
      </c>
      <c r="N37" s="24">
        <f t="shared" si="3"/>
        <v>0</v>
      </c>
      <c r="O37" s="25" t="e">
        <f t="shared" si="4"/>
        <v>#DIV/0!</v>
      </c>
      <c r="P37" s="24">
        <f t="shared" si="5"/>
        <v>0</v>
      </c>
      <c r="Q37" s="25" t="e">
        <f t="shared" si="6"/>
        <v>#DIV/0!</v>
      </c>
      <c r="R37" s="24">
        <f t="shared" si="7"/>
        <v>0</v>
      </c>
      <c r="S37" s="26" t="e">
        <f t="shared" si="8"/>
        <v>#DIV/0!</v>
      </c>
    </row>
    <row r="38" spans="1:19" x14ac:dyDescent="0.25">
      <c r="A38" s="19"/>
      <c r="B38" s="20"/>
      <c r="C38" s="12"/>
      <c r="D38" s="12"/>
      <c r="E38" s="12"/>
      <c r="F38" s="20"/>
      <c r="G38" s="12"/>
      <c r="H38" s="12"/>
      <c r="I38" s="12"/>
      <c r="J38" s="48"/>
      <c r="K38" s="58">
        <f t="shared" si="0"/>
        <v>0</v>
      </c>
      <c r="L38" s="24">
        <f t="shared" si="1"/>
        <v>0</v>
      </c>
      <c r="M38" s="59">
        <f t="shared" si="2"/>
        <v>0</v>
      </c>
      <c r="N38" s="24">
        <f t="shared" si="3"/>
        <v>0</v>
      </c>
      <c r="O38" s="25" t="e">
        <f t="shared" si="4"/>
        <v>#DIV/0!</v>
      </c>
      <c r="P38" s="24">
        <f t="shared" si="5"/>
        <v>0</v>
      </c>
      <c r="Q38" s="25" t="e">
        <f t="shared" si="6"/>
        <v>#DIV/0!</v>
      </c>
      <c r="R38" s="24">
        <f t="shared" si="7"/>
        <v>0</v>
      </c>
      <c r="S38" s="26" t="e">
        <f t="shared" si="8"/>
        <v>#DIV/0!</v>
      </c>
    </row>
    <row r="39" spans="1:19" x14ac:dyDescent="0.25">
      <c r="A39" s="19"/>
      <c r="B39" s="20"/>
      <c r="C39" s="3"/>
      <c r="D39" s="3"/>
      <c r="E39" s="3"/>
      <c r="F39" s="21"/>
      <c r="G39" s="3"/>
      <c r="H39" s="3"/>
      <c r="I39" s="3"/>
      <c r="J39" s="49"/>
      <c r="K39" s="58">
        <f t="shared" si="0"/>
        <v>0</v>
      </c>
      <c r="L39" s="24">
        <f t="shared" si="1"/>
        <v>0</v>
      </c>
      <c r="M39" s="59">
        <f t="shared" si="2"/>
        <v>0</v>
      </c>
      <c r="N39" s="24">
        <f t="shared" si="3"/>
        <v>0</v>
      </c>
      <c r="O39" s="25" t="e">
        <f t="shared" si="4"/>
        <v>#DIV/0!</v>
      </c>
      <c r="P39" s="24">
        <f t="shared" si="5"/>
        <v>0</v>
      </c>
      <c r="Q39" s="25" t="e">
        <f t="shared" si="6"/>
        <v>#DIV/0!</v>
      </c>
      <c r="R39" s="24">
        <f t="shared" si="7"/>
        <v>0</v>
      </c>
      <c r="S39" s="26" t="e">
        <f t="shared" si="8"/>
        <v>#DIV/0!</v>
      </c>
    </row>
    <row r="40" spans="1:19" ht="15.75" thickBot="1" x14ac:dyDescent="0.3">
      <c r="A40" s="76" t="s">
        <v>28</v>
      </c>
      <c r="B40" s="77"/>
      <c r="C40" s="35">
        <f t="shared" ref="C40:J40" si="9">SUM(C13:C39)</f>
        <v>167</v>
      </c>
      <c r="D40" s="35">
        <f t="shared" si="9"/>
        <v>25</v>
      </c>
      <c r="E40" s="35">
        <f t="shared" si="9"/>
        <v>46</v>
      </c>
      <c r="F40" s="36">
        <f t="shared" si="9"/>
        <v>63</v>
      </c>
      <c r="G40" s="37">
        <f t="shared" si="9"/>
        <v>33</v>
      </c>
      <c r="H40" s="37">
        <f t="shared" si="9"/>
        <v>34</v>
      </c>
      <c r="I40" s="37">
        <f t="shared" si="9"/>
        <v>206</v>
      </c>
      <c r="J40" s="50">
        <f t="shared" si="9"/>
        <v>85</v>
      </c>
      <c r="K40" s="27">
        <f t="shared" ref="K40" si="10">SUM(C40:F40)</f>
        <v>301</v>
      </c>
      <c r="L40" s="28">
        <f t="shared" ref="L40" si="11">SUM(G40:J40)</f>
        <v>358</v>
      </c>
      <c r="M40" s="53">
        <f t="shared" ref="M40" si="12">SUM(K40:L40)</f>
        <v>659</v>
      </c>
      <c r="N40" s="28">
        <f>SUM(N13:N39)</f>
        <v>200</v>
      </c>
      <c r="O40" s="29">
        <f>N40/M40</f>
        <v>0.30349013657056145</v>
      </c>
      <c r="P40" s="28">
        <f>SUM(P13:P39)</f>
        <v>134</v>
      </c>
      <c r="Q40" s="29">
        <f>P40/M40</f>
        <v>0.20333839150227617</v>
      </c>
      <c r="R40" s="28">
        <f>SUM(R13:R39)</f>
        <v>325</v>
      </c>
      <c r="S40" s="30">
        <f>R40/M40</f>
        <v>0.49317147192716237</v>
      </c>
    </row>
    <row r="42" spans="1:19" ht="15" x14ac:dyDescent="0.25">
      <c r="K42" s="66"/>
      <c r="L42" s="78" t="s">
        <v>52</v>
      </c>
      <c r="M42" s="79"/>
      <c r="N42" s="78" t="s">
        <v>53</v>
      </c>
      <c r="O42" s="79"/>
    </row>
    <row r="43" spans="1:19" ht="28.5" customHeight="1" x14ac:dyDescent="0.25">
      <c r="H43" s="56"/>
      <c r="I43" s="55"/>
      <c r="J43" s="56"/>
      <c r="K43" s="64"/>
      <c r="L43" s="80" t="s">
        <v>54</v>
      </c>
      <c r="M43" s="81"/>
      <c r="N43" s="80" t="s">
        <v>81</v>
      </c>
      <c r="O43" s="81"/>
    </row>
    <row r="44" spans="1:19" ht="20.25" customHeight="1" x14ac:dyDescent="0.25">
      <c r="A44" s="62"/>
      <c r="B44" s="62"/>
      <c r="C44" s="62"/>
      <c r="D44" s="62"/>
      <c r="H44" s="56"/>
      <c r="I44" s="56"/>
      <c r="J44" s="56"/>
      <c r="K44" s="67" t="s">
        <v>33</v>
      </c>
      <c r="L44" s="68" t="s">
        <v>13</v>
      </c>
      <c r="M44" s="69" t="s">
        <v>34</v>
      </c>
      <c r="N44" s="68" t="s">
        <v>80</v>
      </c>
      <c r="O44" s="69" t="s">
        <v>34</v>
      </c>
    </row>
    <row r="45" spans="1:19" ht="15" customHeight="1" x14ac:dyDescent="0.25">
      <c r="A45" s="62"/>
      <c r="B45" s="62"/>
      <c r="C45" s="62"/>
      <c r="D45" s="62"/>
      <c r="H45" s="56"/>
      <c r="I45" s="56"/>
      <c r="J45" s="56"/>
      <c r="K45" s="70" t="s">
        <v>78</v>
      </c>
      <c r="L45" s="71">
        <f>K40+G40</f>
        <v>334</v>
      </c>
      <c r="M45" s="72">
        <f>L45/L49</f>
        <v>0.50682852807283763</v>
      </c>
      <c r="N45" s="71">
        <f>C40+G40</f>
        <v>200</v>
      </c>
      <c r="O45" s="72">
        <f>N45/N49</f>
        <v>0.30349013657056145</v>
      </c>
      <c r="P45" s="65"/>
    </row>
    <row r="46" spans="1:19" ht="15" x14ac:dyDescent="0.25">
      <c r="A46" s="62"/>
      <c r="B46" s="62"/>
      <c r="C46" s="62"/>
      <c r="D46" s="62"/>
      <c r="H46" s="56"/>
      <c r="I46" s="56"/>
      <c r="J46" s="57"/>
      <c r="K46" s="70" t="s">
        <v>79</v>
      </c>
      <c r="L46" s="71">
        <f>H40</f>
        <v>34</v>
      </c>
      <c r="M46" s="72">
        <f>L46/L49</f>
        <v>5.1593323216995446E-2</v>
      </c>
      <c r="N46" s="71">
        <f>D40+H40</f>
        <v>59</v>
      </c>
      <c r="O46" s="72">
        <f>N46/N49</f>
        <v>8.9529590288315627E-2</v>
      </c>
      <c r="P46" s="65"/>
    </row>
    <row r="47" spans="1:19" x14ac:dyDescent="0.25">
      <c r="A47" s="62"/>
      <c r="B47" s="62"/>
      <c r="C47" s="62"/>
      <c r="D47" s="62"/>
      <c r="H47" s="56"/>
      <c r="I47" s="56"/>
      <c r="J47" s="56"/>
      <c r="K47" s="70" t="s">
        <v>36</v>
      </c>
      <c r="L47" s="71">
        <f>I40</f>
        <v>206</v>
      </c>
      <c r="M47" s="72">
        <f>L47/L49</f>
        <v>0.31259484066767829</v>
      </c>
      <c r="N47" s="71">
        <f>E40+I40</f>
        <v>252</v>
      </c>
      <c r="O47" s="72">
        <f>N47/N49</f>
        <v>0.38239757207890746</v>
      </c>
      <c r="P47" s="65"/>
    </row>
    <row r="48" spans="1:19" ht="15" x14ac:dyDescent="0.25">
      <c r="A48" s="62"/>
      <c r="B48" s="62"/>
      <c r="C48" s="62"/>
      <c r="D48" s="62"/>
      <c r="H48" s="56"/>
      <c r="I48" s="57"/>
      <c r="K48" s="70" t="s">
        <v>37</v>
      </c>
      <c r="L48" s="71">
        <f>J40</f>
        <v>85</v>
      </c>
      <c r="M48" s="72">
        <f>L48/L49</f>
        <v>0.12898330804248861</v>
      </c>
      <c r="N48" s="71">
        <f>F40+J40</f>
        <v>148</v>
      </c>
      <c r="O48" s="72">
        <f>N48/N49</f>
        <v>0.22458270106221548</v>
      </c>
      <c r="P48" s="65"/>
    </row>
    <row r="49" spans="1:15" ht="15" x14ac:dyDescent="0.25">
      <c r="A49" s="62"/>
      <c r="B49" s="62"/>
      <c r="C49" s="62"/>
      <c r="D49" s="62"/>
      <c r="H49" s="56"/>
      <c r="I49" s="56"/>
      <c r="K49" s="67" t="s">
        <v>32</v>
      </c>
      <c r="L49" s="73">
        <f>SUM(L45:L48)</f>
        <v>659</v>
      </c>
      <c r="M49" s="74">
        <f>SUM(M45:M48)</f>
        <v>1</v>
      </c>
      <c r="N49" s="75">
        <f>SUM(N45:N48)</f>
        <v>659</v>
      </c>
      <c r="O49" s="74">
        <f>SUM(O45:O48)</f>
        <v>1</v>
      </c>
    </row>
    <row r="50" spans="1:15" x14ac:dyDescent="0.25">
      <c r="A50" s="62"/>
      <c r="B50" s="62"/>
      <c r="C50" s="62"/>
      <c r="D50" s="62"/>
      <c r="H50" s="56"/>
    </row>
    <row r="51" spans="1:15" x14ac:dyDescent="0.25">
      <c r="A51" s="62"/>
      <c r="B51" s="62"/>
      <c r="C51" s="62"/>
      <c r="D51" s="62"/>
      <c r="H51" s="56"/>
    </row>
    <row r="52" spans="1:15" x14ac:dyDescent="0.25">
      <c r="A52" s="62"/>
      <c r="B52" s="62"/>
      <c r="C52" s="62"/>
      <c r="D52" s="62"/>
    </row>
    <row r="53" spans="1:15" ht="14.25" customHeight="1" x14ac:dyDescent="0.25">
      <c r="A53" s="63"/>
      <c r="B53" s="62"/>
      <c r="C53" s="62"/>
      <c r="D53" s="62"/>
    </row>
    <row r="54" spans="1:15" x14ac:dyDescent="0.25">
      <c r="A54" s="63"/>
      <c r="B54" s="62"/>
      <c r="C54" s="62"/>
      <c r="D54" s="62"/>
    </row>
    <row r="55" spans="1:15" x14ac:dyDescent="0.25">
      <c r="A55" s="63"/>
      <c r="B55" s="62"/>
      <c r="C55" s="62"/>
      <c r="D55" s="62"/>
    </row>
    <row r="56" spans="1:15" x14ac:dyDescent="0.25">
      <c r="A56" s="63"/>
      <c r="B56" s="62"/>
      <c r="C56" s="62"/>
      <c r="D56" s="62"/>
    </row>
    <row r="57" spans="1:15" x14ac:dyDescent="0.25">
      <c r="A57" s="63"/>
      <c r="B57" s="62"/>
      <c r="C57" s="62"/>
      <c r="D57" s="62"/>
    </row>
    <row r="58" spans="1:15" x14ac:dyDescent="0.25">
      <c r="A58" s="63"/>
      <c r="B58" s="62"/>
      <c r="C58" s="62"/>
      <c r="D58" s="62"/>
    </row>
    <row r="59" spans="1:15" x14ac:dyDescent="0.25">
      <c r="A59" s="63"/>
      <c r="B59" s="62"/>
      <c r="C59" s="62"/>
      <c r="D59" s="62"/>
    </row>
    <row r="60" spans="1:15" x14ac:dyDescent="0.25">
      <c r="A60" s="63"/>
      <c r="B60" s="62"/>
      <c r="C60" s="62"/>
      <c r="D60" s="62"/>
    </row>
    <row r="61" spans="1:15" x14ac:dyDescent="0.25">
      <c r="A61" s="63"/>
      <c r="B61" s="62"/>
      <c r="C61" s="62"/>
      <c r="D61" s="62"/>
    </row>
    <row r="62" spans="1:15" x14ac:dyDescent="0.25">
      <c r="A62" s="63"/>
      <c r="B62" s="62"/>
      <c r="C62" s="62"/>
      <c r="D62" s="62"/>
    </row>
    <row r="63" spans="1:15" x14ac:dyDescent="0.25">
      <c r="A63" s="63"/>
      <c r="B63" s="62"/>
      <c r="C63" s="62"/>
      <c r="D63" s="62"/>
    </row>
    <row r="64" spans="1:15" x14ac:dyDescent="0.25">
      <c r="A64" s="63"/>
      <c r="B64" s="62"/>
      <c r="C64" s="62"/>
      <c r="D64" s="62"/>
    </row>
    <row r="65" spans="1:4" x14ac:dyDescent="0.25">
      <c r="A65" s="63"/>
      <c r="B65" s="62"/>
      <c r="C65" s="62"/>
      <c r="D65" s="62"/>
    </row>
    <row r="66" spans="1:4" x14ac:dyDescent="0.25">
      <c r="A66" s="63"/>
      <c r="B66" s="62"/>
      <c r="C66" s="62"/>
      <c r="D66" s="62"/>
    </row>
    <row r="67" spans="1:4" x14ac:dyDescent="0.25">
      <c r="A67" s="4"/>
    </row>
  </sheetData>
  <mergeCells count="12">
    <mergeCell ref="A1:C3"/>
    <mergeCell ref="C10:F10"/>
    <mergeCell ref="G10:J10"/>
    <mergeCell ref="K10:S10"/>
    <mergeCell ref="N11:O11"/>
    <mergeCell ref="P11:Q11"/>
    <mergeCell ref="R11:S11"/>
    <mergeCell ref="L43:M43"/>
    <mergeCell ref="L42:M42"/>
    <mergeCell ref="N42:O42"/>
    <mergeCell ref="N43:O43"/>
    <mergeCell ref="A40:B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Waste Audit Form</vt:lpstr>
      <vt:lpstr>Instructions</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Slater, Victoria - Contractor {PBC}</dc:creator>
  <cp:lastModifiedBy>Slater, Victoria - Contractor {PBC}</cp:lastModifiedBy>
  <cp:lastPrinted>2020-06-15T15:51:27Z</cp:lastPrinted>
  <dcterms:created xsi:type="dcterms:W3CDTF">2020-06-12T21:13:50Z</dcterms:created>
  <dcterms:modified xsi:type="dcterms:W3CDTF">2020-11-11T19:00:32Z</dcterms:modified>
</cp:coreProperties>
</file>